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2120" windowHeight="8835" activeTab="0"/>
  </bookViews>
  <sheets>
    <sheet name="График 2006 18-01-06 (2)" sheetId="1" r:id="rId1"/>
  </sheets>
  <definedNames>
    <definedName name="_xlnm.Print_Titles" localSheetId="0">'График 2006 18-01-06 (2)'!$4:$6</definedName>
    <definedName name="_xlnm.Print_Area" localSheetId="0">'График 2006 18-01-06 (2)'!$A$1:$K$75</definedName>
  </definedNames>
  <calcPr fullCalcOnLoad="1"/>
</workbook>
</file>

<file path=xl/sharedStrings.xml><?xml version="1.0" encoding="utf-8"?>
<sst xmlns="http://schemas.openxmlformats.org/spreadsheetml/2006/main" count="268" uniqueCount="123">
  <si>
    <t>№ пп</t>
  </si>
  <si>
    <t>Адрес</t>
  </si>
  <si>
    <t>Площадь дома</t>
  </si>
  <si>
    <t>Серия</t>
  </si>
  <si>
    <t xml:space="preserve">Количество жителей </t>
  </si>
  <si>
    <t>Потребность</t>
  </si>
  <si>
    <t>Срок оформления док-тов по отселению</t>
  </si>
  <si>
    <t>Назначение площадки после сноса</t>
  </si>
  <si>
    <t>Год ввода по программе стр-ва</t>
  </si>
  <si>
    <t>Программа стр-ва</t>
  </si>
  <si>
    <t>сем.</t>
  </si>
  <si>
    <t>чел.</t>
  </si>
  <si>
    <t>тыс.кв.м</t>
  </si>
  <si>
    <t>Западный АО</t>
  </si>
  <si>
    <t>Подлежит полному отселению</t>
  </si>
  <si>
    <t>Славянский б-р, д.13, к.2</t>
  </si>
  <si>
    <t>I605-АМ</t>
  </si>
  <si>
    <t>1кв.06</t>
  </si>
  <si>
    <t>Фили-Давыдково, мкр.1,2, к.12</t>
  </si>
  <si>
    <t>ГБ</t>
  </si>
  <si>
    <t>К-7</t>
  </si>
  <si>
    <t>Кастанаевская ул., д.39, к.1</t>
  </si>
  <si>
    <t>1605-ам</t>
  </si>
  <si>
    <t>1 кв.06</t>
  </si>
  <si>
    <t>Фили-Давыдково, кв.69, к.14</t>
  </si>
  <si>
    <t>Ельнинская ул., д.8</t>
  </si>
  <si>
    <t>Кунцево, кв. 20, к. 154А</t>
  </si>
  <si>
    <t>Беловежская ул., д.85</t>
  </si>
  <si>
    <t>Можайский, кв.95, к.23</t>
  </si>
  <si>
    <t>Сколковское ш. 28</t>
  </si>
  <si>
    <t>Можайский, кв.95, к.22</t>
  </si>
  <si>
    <t>Беловежская ул., д.83</t>
  </si>
  <si>
    <t>Можайский, кв.95, к.24</t>
  </si>
  <si>
    <t>Беловежская ул., д.81</t>
  </si>
  <si>
    <t>Городские сети</t>
  </si>
  <si>
    <t>Главмосстроя ул. 7</t>
  </si>
  <si>
    <t>1-515</t>
  </si>
  <si>
    <t>Солнцево, мкр.1, Главмосстроя ул., к.15</t>
  </si>
  <si>
    <t>Главмосстроя ул. 7  кор.1</t>
  </si>
  <si>
    <t>Всего:</t>
  </si>
  <si>
    <t>Рублевское ш., д.77</t>
  </si>
  <si>
    <t>1605-АМ</t>
  </si>
  <si>
    <t>2 кв.06</t>
  </si>
  <si>
    <t>Кунцево, кв.20, к.5</t>
  </si>
  <si>
    <t>Рублевское ш., д.81, к.1</t>
  </si>
  <si>
    <t>Рублевское ш., д.79, к.1</t>
  </si>
  <si>
    <t>Главмосстроя ул., д. 8</t>
  </si>
  <si>
    <t>Солнцево, мкр.2, Главмосстроя ул., к.41</t>
  </si>
  <si>
    <t>ГБ перес.</t>
  </si>
  <si>
    <t>Кастанаевская ул., д.45, к.2</t>
  </si>
  <si>
    <t>Фили-Давыдково, кв.69,к.9</t>
  </si>
  <si>
    <t>Кастанаевская ул., д.45, к.3</t>
  </si>
  <si>
    <t>Пудовкина ул., д. 7</t>
  </si>
  <si>
    <t>инд.</t>
  </si>
  <si>
    <t>Раменки, ул. Пудовкина, вл. 5 к 6В</t>
  </si>
  <si>
    <t>ИК перес</t>
  </si>
  <si>
    <t>Ярцевская ул., д. 33</t>
  </si>
  <si>
    <t>1605АМ</t>
  </si>
  <si>
    <t>Кунцево, кв.7, к.18</t>
  </si>
  <si>
    <t>Ельнинская ул., д. 28</t>
  </si>
  <si>
    <t>Кунцево, кв.20, к.28А2</t>
  </si>
  <si>
    <t>Ярцевская ул., д32/30</t>
  </si>
  <si>
    <t>Тарутинская ул., д. 5 корп. 3</t>
  </si>
  <si>
    <t>Фили-Давыдково, кв. 69, корп. 12</t>
  </si>
  <si>
    <t>ИК ДВ</t>
  </si>
  <si>
    <t>Богданова ул., д.18</t>
  </si>
  <si>
    <t>Солнцево, мкр.1, Богданова ул., к.4</t>
  </si>
  <si>
    <t>Богданова ул., д.20</t>
  </si>
  <si>
    <t>Богданова ул., д.22</t>
  </si>
  <si>
    <t>Вернадского пр, д.42</t>
  </si>
  <si>
    <t>П-32</t>
  </si>
  <si>
    <t>Славянский бул., д. 9, к. 2</t>
  </si>
  <si>
    <t>4 кв.06</t>
  </si>
  <si>
    <t>Фили-Давыдково, мкр. 1.2 к. 14</t>
  </si>
  <si>
    <t>Славянский бул., д. 9, к. 5</t>
  </si>
  <si>
    <t>Славянский бул, д. 11 к.2</t>
  </si>
  <si>
    <t>3 кв.06</t>
  </si>
  <si>
    <t>Фили-Давыдково, мкр. 1,2 к. 14</t>
  </si>
  <si>
    <t>Главмосстроя ул., д. 5, к. 2</t>
  </si>
  <si>
    <t>Солнцево, мкр. 1, Главмосстроя ул., корп. 22,23,24</t>
  </si>
  <si>
    <t>Главмосстроя ул., д. 5, к. 1</t>
  </si>
  <si>
    <t>Главмосстроя ул., д. 5</t>
  </si>
  <si>
    <t>Главмосстроя ул., д. 2</t>
  </si>
  <si>
    <t>1МГ-300</t>
  </si>
  <si>
    <t>Солнцево, мкр.2, Главмосстроя ул., к.39</t>
  </si>
  <si>
    <t>Удальцова ул., д.13</t>
  </si>
  <si>
    <t>Вернадского пр-т, кв.32-33, Удальцова ул. вл 13-1</t>
  </si>
  <si>
    <t>Ленинский пр., д. 94</t>
  </si>
  <si>
    <t>Вернадского пр., кв. 32-33, Ленинский пр., вл. 96-1</t>
  </si>
  <si>
    <t>Ленинский пр., д. 96</t>
  </si>
  <si>
    <t>Удальцова ул., д. 29</t>
  </si>
  <si>
    <t>Вернадского пр., д. 54</t>
  </si>
  <si>
    <t>Вернадского пр-т, кв.34-35,к 46-1</t>
  </si>
  <si>
    <t>Вернадского пр., д. 52</t>
  </si>
  <si>
    <t>Вернадского пр., д. 56</t>
  </si>
  <si>
    <t>Вернадского пр-т, кв.34-35,к 58-1</t>
  </si>
  <si>
    <t>Главмосстроя ул., д. 4</t>
  </si>
  <si>
    <t>МГ-300</t>
  </si>
  <si>
    <t>Солнцево, мкр.2, Главмосстроя ул., к.43</t>
  </si>
  <si>
    <t>Главмосстроя ул., д. 6</t>
  </si>
  <si>
    <t>Главмосстроя ул., д. 5, к. 3</t>
  </si>
  <si>
    <t>Славянский бул., д. 11, к. 4</t>
  </si>
  <si>
    <t>Фили-Давыдково, мкр. 1.2 к. 13</t>
  </si>
  <si>
    <t>Славянский бул., д. 13, к. 4</t>
  </si>
  <si>
    <t>Кременчугская ул., д. 3 корп. 3</t>
  </si>
  <si>
    <t>Тарутинская ул., д. 5 корп. 1</t>
  </si>
  <si>
    <t>ГО</t>
  </si>
  <si>
    <t>Тарутинская ул., д. 5 корп. 2</t>
  </si>
  <si>
    <t>3-я Филевская ул., д..6 к. 2</t>
  </si>
  <si>
    <t>кирп</t>
  </si>
  <si>
    <t>Филевский парк, кв. 55-56, 3-я Филевская ул., вл.6, к. 11</t>
  </si>
  <si>
    <t>Итого:</t>
  </si>
  <si>
    <t>Подлежит частичному отселению</t>
  </si>
  <si>
    <t>Мичуринский пр., д. 26 к. 2</t>
  </si>
  <si>
    <t>Раменки, кв. 5-6, к. 9-57</t>
  </si>
  <si>
    <t>В том числе подлежит отселению в 2006 году:</t>
  </si>
  <si>
    <t>ИТОГО:</t>
  </si>
  <si>
    <t>Вернадского пр-т, кв.34-35, вл. 42,     к.1-А</t>
  </si>
  <si>
    <t>ГБ  - это строительство за счёт средств госбюджета</t>
  </si>
  <si>
    <r>
      <t>ГБ перес.</t>
    </r>
    <r>
      <rPr>
        <sz val="8"/>
        <rFont val="Arial CYR"/>
        <family val="2"/>
      </rPr>
      <t>это строительство ДОМА ДЛЯ ПЕРЕСЕЛЕНИЯ за счёт средств госбюджета</t>
    </r>
  </si>
  <si>
    <r>
      <t>ИК перес</t>
    </r>
    <r>
      <rPr>
        <sz val="8"/>
        <rFont val="Arial CYR"/>
        <family val="2"/>
      </rPr>
      <t xml:space="preserve"> это строительство ДОМА ДЛЯ ПЕРЕСЕЛЕНИЯ по инвест контракту за счёт доли города, полученной от инвестора</t>
    </r>
  </si>
  <si>
    <t xml:space="preserve">Таким образом, имеем сносимых в 2006 году  в нашем квартале - 5 домов. Причем все они помечены категорией "ИК перес.", то есть это строительство ДОМА ДЛЯ ПЕРЕСЕЛЕНИЯ по инвест контракту за счёт доли города, полученной от инвестора. Что это означает? Это означает ОБМАН ЖИТЕЛЕЙ. Должны передавать дом для переселения, а втихую подмахивают между собой документик, по которому инвестор передаёт деньги, на которые покупают квартиры. Или ещё проще - инвестор передаёт в Департамент Жилищной Политики и Жилищного Фонда 
дом для переселения, департамент его продаёт и использует для переселения другую площадь - переданную для очередников, или купленную. Сволочи!!!! </t>
  </si>
  <si>
    <r>
      <t xml:space="preserve">График оформления документов по отселению жителей в 2006 году из пятиэтажных, ветхих, аварийных жилых домов и для освобождения площадок под строительство жилья - </t>
    </r>
    <r>
      <rPr>
        <b/>
        <i/>
        <sz val="12"/>
        <color indexed="10"/>
        <rFont val="Arial Cyr"/>
        <family val="2"/>
      </rPr>
      <t>комментарий смотри внизу страницы!!!!!</t>
    </r>
  </si>
</sst>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d/m"/>
    <numFmt numFmtId="166" formatCode="mmm\ yy"/>
    <numFmt numFmtId="167" formatCode="0.000"/>
    <numFmt numFmtId="168" formatCode="0.0%"/>
    <numFmt numFmtId="169" formatCode="0.0000"/>
    <numFmt numFmtId="170" formatCode="mmmm\ yy"/>
    <numFmt numFmtId="171" formatCode="0.0000000"/>
    <numFmt numFmtId="172" formatCode="0.000000"/>
    <numFmt numFmtId="173" formatCode="0.00000"/>
    <numFmt numFmtId="174" formatCode="0.00000000"/>
    <numFmt numFmtId="175" formatCode="d\ mmm\ yy"/>
    <numFmt numFmtId="176" formatCode="000000"/>
    <numFmt numFmtId="177" formatCode="mmm/yyyy"/>
    <numFmt numFmtId="178" formatCode="_-* #,##0.0_р_._-;\-* #,##0.0_р_._-;_-* &quot;-&quot;??_р_._-;_-@_-"/>
    <numFmt numFmtId="179" formatCode="_-* #,##0_р_._-;\-* #,##0_р_._-;_-* &quot;-&quot;??_р_._-;_-@_-"/>
    <numFmt numFmtId="180" formatCode="0.000000000"/>
    <numFmt numFmtId="181" formatCode="d\ mmmm\,\ yyyy"/>
    <numFmt numFmtId="182" formatCode="dd\ mmm\ yy"/>
    <numFmt numFmtId="183" formatCode="#,##0.0&quot;р.&quot;"/>
    <numFmt numFmtId="184" formatCode="#,##0.0"/>
    <numFmt numFmtId="185" formatCode="#,##0.00_р_."/>
    <numFmt numFmtId="186" formatCode="&quot;Да&quot;;&quot;Да&quot;;&quot;Нет&quot;"/>
    <numFmt numFmtId="187" formatCode="&quot;Истина&quot;;&quot;Истина&quot;;&quot;Ложь&quot;"/>
    <numFmt numFmtId="188" formatCode="&quot;Вкл&quot;;&quot;Вкл&quot;;&quot;Выкл&quot;"/>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
    <numFmt numFmtId="198" formatCode="0.000;[Red]0.000"/>
    <numFmt numFmtId="199" formatCode="0;[Red]0"/>
    <numFmt numFmtId="200" formatCode="0.0;[Red]0.0"/>
    <numFmt numFmtId="201" formatCode="0.000000000000"/>
    <numFmt numFmtId="202" formatCode="#,##0\ &quot;р.&quot;;\-#,##0\ &quot;р.&quot;"/>
    <numFmt numFmtId="203" formatCode="#,##0\ &quot;р.&quot;;[Red]\-#,##0\ &quot;р.&quot;"/>
    <numFmt numFmtId="204" formatCode="#,##0.00\ &quot;р.&quot;;\-#,##0.00\ &quot;р.&quot;"/>
    <numFmt numFmtId="205" formatCode="#,##0.00\ &quot;р.&quot;;[Red]\-#,##0.00\ &quot;р.&quot;"/>
    <numFmt numFmtId="206" formatCode="_-* #,##0\ &quot;р.&quot;_-;\-* #,##0\ &quot;р.&quot;_-;_-* &quot;-&quot;\ &quot;р.&quot;_-;_-@_-"/>
    <numFmt numFmtId="207" formatCode="_-* #,##0\ _р_._-;\-* #,##0\ _р_._-;_-* &quot;-&quot;\ _р_._-;_-@_-"/>
    <numFmt numFmtId="208" formatCode="_-* #,##0.00\ &quot;р.&quot;_-;\-* #,##0.00\ &quot;р.&quot;_-;_-* &quot;-&quot;??\ &quot;р.&quot;_-;_-@_-"/>
    <numFmt numFmtId="209" formatCode="_-* #,##0.00\ _р_._-;\-* #,##0.00\ _р_._-;_-* &quot;-&quot;??\ _р_._-;_-@_-"/>
    <numFmt numFmtId="210" formatCode="#,##0.00_ ;\-#,##0.00\ "/>
    <numFmt numFmtId="211" formatCode="_-* #,##0.000_р_._-;\-* #,##0.000_р_._-;_-* &quot;-&quot;??_р_._-;_-@_-"/>
    <numFmt numFmtId="212" formatCode="_-* #,##0.0&quot;р.&quot;_-;\-* #,##0.0&quot;р.&quot;_-;_-* &quot;-&quot;?&quot;р.&quot;_-;_-@_-"/>
  </numFmts>
  <fonts count="18">
    <font>
      <sz val="10"/>
      <name val="Arial Cyr"/>
      <family val="0"/>
    </font>
    <font>
      <u val="single"/>
      <sz val="10"/>
      <color indexed="12"/>
      <name val="Arial Cyr"/>
      <family val="0"/>
    </font>
    <font>
      <sz val="10"/>
      <name val="Arial"/>
      <family val="0"/>
    </font>
    <font>
      <u val="single"/>
      <sz val="10"/>
      <color indexed="20"/>
      <name val="Arial Cyr"/>
      <family val="0"/>
    </font>
    <font>
      <b/>
      <sz val="8"/>
      <name val="Arial Cyr"/>
      <family val="2"/>
    </font>
    <font>
      <b/>
      <sz val="11"/>
      <name val="Arial Cyr"/>
      <family val="2"/>
    </font>
    <font>
      <b/>
      <sz val="12"/>
      <name val="Arial Cyr"/>
      <family val="2"/>
    </font>
    <font>
      <b/>
      <sz val="9"/>
      <name val="Arial Cyr"/>
      <family val="2"/>
    </font>
    <font>
      <b/>
      <sz val="10"/>
      <name val="Arial Cyr"/>
      <family val="2"/>
    </font>
    <font>
      <sz val="9"/>
      <name val="Arial Cyr"/>
      <family val="2"/>
    </font>
    <font>
      <b/>
      <sz val="8"/>
      <name val="Arial CYR"/>
      <family val="2"/>
    </font>
    <font>
      <sz val="11"/>
      <name val="Arial Cyr"/>
      <family val="2"/>
    </font>
    <font>
      <sz val="10"/>
      <color indexed="8"/>
      <name val="Arial Cyr"/>
      <family val="0"/>
    </font>
    <font>
      <i/>
      <sz val="10"/>
      <name val="Arial Cyr"/>
      <family val="2"/>
    </font>
    <font>
      <b/>
      <i/>
      <sz val="8"/>
      <name val="Arial CYR"/>
      <family val="2"/>
    </font>
    <font>
      <sz val="8"/>
      <name val="Arial CYR"/>
      <family val="2"/>
    </font>
    <font>
      <sz val="8"/>
      <color indexed="8"/>
      <name val="Arial CYR"/>
      <family val="2"/>
    </font>
    <font>
      <b/>
      <i/>
      <sz val="12"/>
      <color indexed="10"/>
      <name val="Arial Cyr"/>
      <family val="2"/>
    </font>
  </fonts>
  <fills count="9">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33"/>
        <bgColor indexed="64"/>
      </patternFill>
    </fill>
    <fill>
      <patternFill patternType="solid">
        <fgColor indexed="34"/>
        <bgColor indexed="64"/>
      </patternFill>
    </fill>
  </fills>
  <borders count="35">
    <border>
      <left/>
      <right/>
      <top/>
      <bottom/>
      <diagonal/>
    </border>
    <border>
      <left style="thin"/>
      <right style="thin"/>
      <top style="double"/>
      <bottom style="thin"/>
    </border>
    <border>
      <left style="thin"/>
      <right style="thin"/>
      <top>
        <color indexed="63"/>
      </top>
      <bottom>
        <color indexed="63"/>
      </botto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medium"/>
    </border>
    <border>
      <left style="thin"/>
      <right>
        <color indexed="63"/>
      </right>
      <top style="double"/>
      <bottom>
        <color indexed="63"/>
      </bottom>
    </border>
    <border>
      <left style="thin"/>
      <right>
        <color indexed="63"/>
      </right>
      <top>
        <color indexed="63"/>
      </top>
      <bottom style="medium"/>
    </border>
    <border>
      <left style="double"/>
      <right style="thin"/>
      <top style="double"/>
      <bottom>
        <color indexed="63"/>
      </bottom>
    </border>
    <border>
      <left style="double"/>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double"/>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8">
    <xf numFmtId="0" fontId="0" fillId="0" borderId="0" xfId="0"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0" fillId="0" borderId="0" xfId="0" applyFill="1" applyBorder="1" applyAlignment="1">
      <alignment/>
    </xf>
    <xf numFmtId="0" fontId="0" fillId="0" borderId="0" xfId="0" applyFill="1" applyBorder="1" applyAlignment="1">
      <alignment wrapText="1"/>
    </xf>
    <xf numFmtId="0" fontId="0" fillId="0" borderId="0" xfId="0" applyFont="1" applyAlignment="1">
      <alignment/>
    </xf>
    <xf numFmtId="0" fontId="0" fillId="0" borderId="0" xfId="0" applyFont="1" applyFill="1" applyBorder="1" applyAlignment="1">
      <alignment/>
    </xf>
    <xf numFmtId="164" fontId="7"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0" fillId="2" borderId="6" xfId="0" applyFill="1" applyBorder="1" applyAlignment="1">
      <alignment horizontal="center"/>
    </xf>
    <xf numFmtId="0" fontId="11" fillId="2" borderId="6" xfId="0" applyFont="1" applyFill="1" applyBorder="1" applyAlignment="1">
      <alignment horizontal="left"/>
    </xf>
    <xf numFmtId="0" fontId="0" fillId="0" borderId="0" xfId="0" applyAlignment="1">
      <alignment horizontal="left"/>
    </xf>
    <xf numFmtId="0" fontId="0" fillId="0" borderId="0" xfId="0" applyFill="1" applyBorder="1" applyAlignment="1">
      <alignment horizontal="left"/>
    </xf>
    <xf numFmtId="0" fontId="0" fillId="0" borderId="6" xfId="0" applyFill="1" applyBorder="1" applyAlignment="1">
      <alignment horizontal="center" vertical="top" wrapText="1"/>
    </xf>
    <xf numFmtId="0" fontId="0" fillId="0" borderId="7" xfId="0" applyFont="1" applyFill="1" applyBorder="1" applyAlignment="1">
      <alignment horizontal="left" vertical="center" wrapText="1"/>
    </xf>
    <xf numFmtId="164" fontId="0" fillId="0" borderId="7" xfId="0" applyNumberFormat="1" applyFont="1" applyFill="1" applyBorder="1" applyAlignment="1">
      <alignment horizontal="center" vertical="center"/>
    </xf>
    <xf numFmtId="1" fontId="0"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xf>
    <xf numFmtId="2" fontId="0" fillId="0" borderId="7" xfId="0" applyNumberFormat="1" applyFont="1" applyFill="1" applyBorder="1" applyAlignment="1">
      <alignment horizontal="center" vertical="top" wrapText="1"/>
    </xf>
    <xf numFmtId="0" fontId="0" fillId="0" borderId="7"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0" xfId="0" applyFill="1" applyAlignment="1">
      <alignment/>
    </xf>
    <xf numFmtId="16" fontId="0" fillId="0" borderId="0" xfId="0" applyNumberFormat="1" applyFill="1" applyAlignment="1">
      <alignment/>
    </xf>
    <xf numFmtId="168" fontId="0" fillId="0" borderId="0" xfId="0" applyNumberFormat="1" applyFill="1" applyAlignment="1">
      <alignment/>
    </xf>
    <xf numFmtId="1" fontId="0" fillId="0" borderId="7" xfId="0" applyNumberFormat="1" applyFont="1" applyFill="1" applyBorder="1" applyAlignment="1">
      <alignment horizontal="center" vertical="center"/>
    </xf>
    <xf numFmtId="2" fontId="0" fillId="0" borderId="7" xfId="0" applyNumberFormat="1" applyFont="1" applyFill="1" applyBorder="1" applyAlignment="1" applyProtection="1">
      <alignment horizontal="center" vertical="center"/>
      <protection/>
    </xf>
    <xf numFmtId="0" fontId="0" fillId="0" borderId="7" xfId="0" applyFont="1" applyFill="1" applyBorder="1" applyAlignment="1">
      <alignment horizontal="left" vertical="center"/>
    </xf>
    <xf numFmtId="164" fontId="0" fillId="0" borderId="7" xfId="19" applyNumberFormat="1" applyFont="1" applyFill="1" applyBorder="1" applyAlignment="1">
      <alignment horizontal="center" vertical="center" wrapText="1"/>
      <protection/>
    </xf>
    <xf numFmtId="16" fontId="0" fillId="0" borderId="7" xfId="19" applyNumberFormat="1" applyFont="1" applyFill="1" applyBorder="1" applyAlignment="1">
      <alignment horizontal="center" vertical="center" wrapText="1"/>
      <protection/>
    </xf>
    <xf numFmtId="2" fontId="0" fillId="0" borderId="7" xfId="0" applyNumberFormat="1" applyFont="1" applyFill="1" applyBorder="1" applyAlignment="1">
      <alignment horizontal="center" vertical="center" wrapText="1"/>
    </xf>
    <xf numFmtId="0" fontId="8" fillId="3" borderId="6" xfId="0" applyFont="1" applyFill="1" applyBorder="1" applyAlignment="1">
      <alignment horizontal="center"/>
    </xf>
    <xf numFmtId="0" fontId="8" fillId="3" borderId="7" xfId="0" applyFont="1" applyFill="1" applyBorder="1" applyAlignment="1">
      <alignment horizontal="left" vertical="top"/>
    </xf>
    <xf numFmtId="164" fontId="8" fillId="3" borderId="7" xfId="0" applyNumberFormat="1" applyFont="1" applyFill="1" applyBorder="1" applyAlignment="1">
      <alignment horizontal="center"/>
    </xf>
    <xf numFmtId="0" fontId="8" fillId="3" borderId="7" xfId="0" applyFont="1" applyFill="1" applyBorder="1" applyAlignment="1">
      <alignment horizontal="center"/>
    </xf>
    <xf numFmtId="0" fontId="0" fillId="3" borderId="7" xfId="0" applyFill="1" applyBorder="1" applyAlignment="1">
      <alignment/>
    </xf>
    <xf numFmtId="1" fontId="8" fillId="3" borderId="7" xfId="0" applyNumberFormat="1" applyFont="1" applyFill="1" applyBorder="1" applyAlignment="1">
      <alignment horizontal="center" vertical="top" wrapText="1"/>
    </xf>
    <xf numFmtId="164" fontId="8" fillId="3" borderId="7" xfId="0" applyNumberFormat="1" applyFont="1" applyFill="1" applyBorder="1" applyAlignment="1">
      <alignment horizontal="center" vertical="top" wrapText="1"/>
    </xf>
    <xf numFmtId="2" fontId="8" fillId="3" borderId="7" xfId="0" applyNumberFormat="1" applyFont="1" applyFill="1" applyBorder="1" applyAlignment="1">
      <alignment horizontal="center"/>
    </xf>
    <xf numFmtId="0" fontId="0" fillId="3" borderId="7" xfId="0" applyFill="1" applyBorder="1" applyAlignment="1">
      <alignment wrapText="1"/>
    </xf>
    <xf numFmtId="0" fontId="0" fillId="3" borderId="9" xfId="0" applyFill="1" applyBorder="1" applyAlignment="1">
      <alignment/>
    </xf>
    <xf numFmtId="0" fontId="0" fillId="3" borderId="0" xfId="0" applyFill="1" applyAlignment="1">
      <alignment/>
    </xf>
    <xf numFmtId="0" fontId="0" fillId="3" borderId="0" xfId="0" applyFill="1" applyBorder="1" applyAlignment="1">
      <alignment/>
    </xf>
    <xf numFmtId="0" fontId="0" fillId="0" borderId="10" xfId="19" applyFill="1" applyBorder="1" applyAlignment="1">
      <alignment horizontal="center" vertical="top" wrapText="1"/>
      <protection/>
    </xf>
    <xf numFmtId="2" fontId="9" fillId="0" borderId="7" xfId="19" applyNumberFormat="1" applyFont="1" applyFill="1" applyBorder="1" applyAlignment="1">
      <alignment horizontal="center" vertical="top" wrapText="1"/>
      <protection/>
    </xf>
    <xf numFmtId="16" fontId="9" fillId="0" borderId="10" xfId="19" applyNumberFormat="1" applyFont="1" applyFill="1" applyBorder="1" applyAlignment="1">
      <alignment horizontal="center" vertical="top" wrapText="1"/>
      <protection/>
    </xf>
    <xf numFmtId="1" fontId="9" fillId="0" borderId="7" xfId="19" applyNumberFormat="1" applyFont="1" applyFill="1" applyBorder="1" applyAlignment="1">
      <alignment horizontal="center" vertical="top" wrapText="1"/>
      <protection/>
    </xf>
    <xf numFmtId="0" fontId="9" fillId="0" borderId="7" xfId="19" applyFont="1" applyFill="1" applyBorder="1" applyAlignment="1">
      <alignment horizontal="center" vertical="top" wrapText="1"/>
      <protection/>
    </xf>
    <xf numFmtId="2" fontId="9" fillId="0" borderId="7" xfId="0" applyNumberFormat="1" applyFont="1" applyFill="1" applyBorder="1" applyAlignment="1">
      <alignment horizontal="center"/>
    </xf>
    <xf numFmtId="0" fontId="12" fillId="0" borderId="7" xfId="0" applyFont="1" applyFill="1" applyBorder="1" applyAlignment="1">
      <alignment horizontal="left" vertical="top" wrapText="1"/>
    </xf>
    <xf numFmtId="0" fontId="0" fillId="0" borderId="7" xfId="0" applyFill="1" applyBorder="1" applyAlignment="1">
      <alignment horizontal="center" vertical="top" wrapText="1"/>
    </xf>
    <xf numFmtId="0" fontId="12" fillId="0" borderId="11" xfId="0" applyFont="1" applyFill="1" applyBorder="1" applyAlignment="1">
      <alignment horizontal="center" vertical="top" wrapText="1"/>
    </xf>
    <xf numFmtId="164" fontId="12" fillId="0" borderId="7" xfId="0" applyNumberFormat="1" applyFont="1" applyFill="1" applyBorder="1" applyAlignment="1">
      <alignment horizontal="center"/>
    </xf>
    <xf numFmtId="0" fontId="12" fillId="0" borderId="7" xfId="0" applyFont="1" applyFill="1" applyBorder="1" applyAlignment="1">
      <alignment horizontal="center"/>
    </xf>
    <xf numFmtId="0" fontId="12" fillId="0" borderId="7" xfId="0" applyFont="1" applyFill="1" applyBorder="1" applyAlignment="1">
      <alignment horizontal="center" vertical="top" wrapText="1"/>
    </xf>
    <xf numFmtId="2" fontId="2" fillId="0" borderId="7" xfId="0" applyNumberFormat="1" applyFont="1" applyFill="1" applyBorder="1" applyAlignment="1" applyProtection="1">
      <alignment horizontal="center" vertical="center"/>
      <protection/>
    </xf>
    <xf numFmtId="0" fontId="0" fillId="0" borderId="7" xfId="0" applyFill="1" applyBorder="1" applyAlignment="1">
      <alignment horizontal="left" vertical="top" wrapText="1"/>
    </xf>
    <xf numFmtId="0" fontId="0" fillId="0" borderId="7" xfId="0" applyFill="1" applyBorder="1" applyAlignment="1">
      <alignment horizontal="center"/>
    </xf>
    <xf numFmtId="0" fontId="0" fillId="0" borderId="7" xfId="0" applyFont="1" applyFill="1" applyBorder="1" applyAlignment="1">
      <alignment horizontal="center"/>
    </xf>
    <xf numFmtId="0" fontId="0" fillId="0" borderId="9" xfId="0" applyFill="1" applyBorder="1" applyAlignment="1">
      <alignment horizontal="center" vertical="top" wrapText="1"/>
    </xf>
    <xf numFmtId="164" fontId="0" fillId="0" borderId="7" xfId="0" applyNumberFormat="1" applyFill="1" applyBorder="1" applyAlignment="1">
      <alignment horizontal="center"/>
    </xf>
    <xf numFmtId="1" fontId="0" fillId="0" borderId="7" xfId="0" applyNumberFormat="1" applyFont="1" applyFill="1" applyBorder="1" applyAlignment="1">
      <alignment horizontal="center" vertical="justify" wrapText="1"/>
    </xf>
    <xf numFmtId="1" fontId="0" fillId="0" borderId="7" xfId="0" applyNumberFormat="1" applyFill="1" applyBorder="1" applyAlignment="1">
      <alignment horizontal="center" vertical="top" wrapText="1"/>
    </xf>
    <xf numFmtId="164" fontId="0" fillId="0" borderId="7" xfId="0" applyNumberFormat="1" applyFill="1" applyBorder="1" applyAlignment="1">
      <alignment horizontal="center" vertical="top" wrapText="1"/>
    </xf>
    <xf numFmtId="164" fontId="0" fillId="0" borderId="7" xfId="0" applyNumberFormat="1" applyFont="1" applyFill="1" applyBorder="1" applyAlignment="1">
      <alignment horizontal="center" vertical="top" wrapText="1"/>
    </xf>
    <xf numFmtId="0" fontId="0" fillId="0" borderId="10" xfId="19" applyFont="1" applyFill="1" applyBorder="1" applyAlignment="1">
      <alignment horizontal="center" vertical="top" wrapText="1"/>
      <protection/>
    </xf>
    <xf numFmtId="0" fontId="0" fillId="0" borderId="7" xfId="0" applyFont="1" applyFill="1" applyBorder="1" applyAlignment="1">
      <alignment horizontal="left"/>
    </xf>
    <xf numFmtId="164" fontId="0" fillId="0" borderId="7" xfId="0" applyNumberFormat="1" applyFont="1" applyFill="1" applyBorder="1" applyAlignment="1">
      <alignment horizontal="center"/>
    </xf>
    <xf numFmtId="0" fontId="9" fillId="0" borderId="7" xfId="0" applyFont="1" applyFill="1" applyBorder="1" applyAlignment="1">
      <alignment horizontal="center" wrapText="1"/>
    </xf>
    <xf numFmtId="0" fontId="0" fillId="0" borderId="9" xfId="0" applyFill="1" applyBorder="1" applyAlignment="1">
      <alignment horizontal="center"/>
    </xf>
    <xf numFmtId="1" fontId="12" fillId="0" borderId="7" xfId="0" applyNumberFormat="1" applyFont="1" applyFill="1" applyBorder="1" applyAlignment="1">
      <alignment horizontal="center" vertical="justify" wrapText="1"/>
    </xf>
    <xf numFmtId="0" fontId="0" fillId="0" borderId="7" xfId="19" applyFont="1" applyFill="1" applyBorder="1" applyAlignment="1">
      <alignment horizontal="left" vertical="top" wrapText="1"/>
      <protection/>
    </xf>
    <xf numFmtId="164" fontId="0" fillId="0" borderId="7" xfId="19" applyNumberFormat="1" applyFont="1" applyFill="1" applyBorder="1" applyAlignment="1">
      <alignment horizontal="center" vertical="top" wrapText="1"/>
      <protection/>
    </xf>
    <xf numFmtId="16" fontId="9" fillId="0" borderId="7" xfId="19" applyNumberFormat="1" applyFont="1" applyFill="1" applyBorder="1" applyAlignment="1">
      <alignment horizontal="center" vertical="top" wrapText="1"/>
      <protection/>
    </xf>
    <xf numFmtId="0" fontId="0" fillId="0" borderId="9" xfId="19" applyFill="1" applyBorder="1" applyAlignment="1">
      <alignment horizontal="center" vertical="top" wrapText="1"/>
      <protection/>
    </xf>
    <xf numFmtId="1" fontId="0" fillId="0" borderId="7" xfId="0" applyNumberFormat="1" applyFill="1" applyBorder="1" applyAlignment="1">
      <alignment horizontal="center" vertical="justify" wrapText="1"/>
    </xf>
    <xf numFmtId="0" fontId="9" fillId="0" borderId="7" xfId="0" applyFont="1" applyFill="1" applyBorder="1" applyAlignment="1">
      <alignment horizontal="left" vertical="top" wrapText="1"/>
    </xf>
    <xf numFmtId="1" fontId="0" fillId="0" borderId="7" xfId="0" applyNumberFormat="1"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2" xfId="0" applyFill="1" applyBorder="1" applyAlignment="1">
      <alignment horizontal="left" vertical="top" wrapText="1"/>
    </xf>
    <xf numFmtId="164" fontId="0" fillId="0" borderId="12" xfId="0" applyNumberFormat="1" applyFill="1" applyBorder="1" applyAlignment="1">
      <alignment horizontal="center"/>
    </xf>
    <xf numFmtId="1" fontId="0" fillId="0" borderId="12" xfId="0" applyNumberFormat="1" applyFill="1" applyBorder="1" applyAlignment="1">
      <alignment horizontal="center" vertical="justify" wrapText="1"/>
    </xf>
    <xf numFmtId="164" fontId="0" fillId="0" borderId="7" xfId="0" applyNumberFormat="1" applyFill="1" applyBorder="1" applyAlignment="1">
      <alignment horizontal="center" vertical="center" wrapText="1"/>
    </xf>
    <xf numFmtId="0" fontId="0" fillId="0" borderId="7" xfId="0" applyFill="1" applyBorder="1" applyAlignment="1">
      <alignment horizontal="center" vertical="center"/>
    </xf>
    <xf numFmtId="1" fontId="8" fillId="3" borderId="7" xfId="0" applyNumberFormat="1" applyFont="1" applyFill="1" applyBorder="1" applyAlignment="1">
      <alignment horizontal="center"/>
    </xf>
    <xf numFmtId="1" fontId="0" fillId="0" borderId="7" xfId="0" applyNumberFormat="1" applyFill="1" applyBorder="1" applyAlignment="1">
      <alignment vertical="top" wrapText="1"/>
    </xf>
    <xf numFmtId="0" fontId="0" fillId="0" borderId="10" xfId="19" applyFont="1" applyFill="1" applyBorder="1" applyAlignment="1">
      <alignment horizontal="left" vertical="top" wrapText="1"/>
      <protection/>
    </xf>
    <xf numFmtId="0" fontId="0" fillId="0" borderId="10" xfId="0" applyFill="1" applyBorder="1" applyAlignment="1">
      <alignment horizontal="left" vertical="top" wrapText="1"/>
    </xf>
    <xf numFmtId="164" fontId="0" fillId="0" borderId="10" xfId="0" applyNumberFormat="1" applyFill="1" applyBorder="1" applyAlignment="1">
      <alignment horizontal="center"/>
    </xf>
    <xf numFmtId="1" fontId="0" fillId="0" borderId="10" xfId="0" applyNumberFormat="1" applyFill="1" applyBorder="1" applyAlignment="1">
      <alignment horizontal="center" vertical="justify" wrapText="1"/>
    </xf>
    <xf numFmtId="0" fontId="0" fillId="0" borderId="10" xfId="0" applyFill="1" applyBorder="1" applyAlignment="1">
      <alignment horizontal="center"/>
    </xf>
    <xf numFmtId="164" fontId="0" fillId="0" borderId="13" xfId="0" applyNumberFormat="1" applyFill="1" applyBorder="1" applyAlignment="1">
      <alignment horizontal="center"/>
    </xf>
    <xf numFmtId="1" fontId="0" fillId="0" borderId="13" xfId="0" applyNumberFormat="1" applyFill="1" applyBorder="1" applyAlignment="1">
      <alignment horizontal="center" vertical="justify" wrapText="1"/>
    </xf>
    <xf numFmtId="0" fontId="0" fillId="0" borderId="13" xfId="0" applyFill="1" applyBorder="1" applyAlignment="1">
      <alignment horizontal="center"/>
    </xf>
    <xf numFmtId="2" fontId="2" fillId="0" borderId="14" xfId="0" applyNumberFormat="1" applyFont="1" applyFill="1" applyBorder="1" applyAlignment="1">
      <alignment horizontal="center" vertical="center"/>
    </xf>
    <xf numFmtId="0" fontId="9" fillId="0" borderId="14" xfId="0" applyFont="1" applyFill="1" applyBorder="1" applyAlignment="1">
      <alignment horizontal="center" wrapText="1"/>
    </xf>
    <xf numFmtId="0" fontId="0" fillId="0" borderId="15" xfId="0" applyFill="1" applyBorder="1" applyAlignment="1">
      <alignment horizontal="center"/>
    </xf>
    <xf numFmtId="164" fontId="0" fillId="0" borderId="7" xfId="0" applyNumberFormat="1" applyFill="1" applyBorder="1" applyAlignment="1">
      <alignment horizontal="center" vertical="center"/>
    </xf>
    <xf numFmtId="0" fontId="0" fillId="0" borderId="12" xfId="0" applyFill="1" applyBorder="1" applyAlignment="1">
      <alignment horizontal="center"/>
    </xf>
    <xf numFmtId="0" fontId="0" fillId="0" borderId="10" xfId="19" applyFill="1" applyBorder="1" applyAlignment="1">
      <alignment horizontal="left" vertical="top" wrapText="1"/>
      <protection/>
    </xf>
    <xf numFmtId="164" fontId="0" fillId="0" borderId="10" xfId="19" applyNumberFormat="1" applyFont="1" applyFill="1" applyBorder="1" applyAlignment="1">
      <alignment horizontal="center" vertical="top" wrapText="1"/>
      <protection/>
    </xf>
    <xf numFmtId="1" fontId="0" fillId="0" borderId="10" xfId="19" applyNumberFormat="1" applyFont="1" applyFill="1" applyBorder="1" applyAlignment="1">
      <alignment horizontal="center" vertical="top" wrapText="1"/>
      <protection/>
    </xf>
    <xf numFmtId="0" fontId="9" fillId="0" borderId="10" xfId="19" applyFont="1" applyFill="1" applyBorder="1" applyAlignment="1">
      <alignment horizontal="left" vertical="top" wrapText="1"/>
      <protection/>
    </xf>
    <xf numFmtId="0" fontId="2" fillId="0" borderId="10" xfId="18" applyFont="1" applyFill="1" applyBorder="1" applyAlignment="1">
      <alignment horizontal="center" vertical="center" wrapText="1"/>
      <protection/>
    </xf>
    <xf numFmtId="0" fontId="0" fillId="0" borderId="9" xfId="0" applyFill="1" applyBorder="1" applyAlignment="1">
      <alignment horizontal="center" vertical="center" wrapText="1"/>
    </xf>
    <xf numFmtId="0" fontId="0" fillId="0" borderId="0" xfId="0" applyFill="1" applyAlignment="1">
      <alignment horizontal="center" vertical="center"/>
    </xf>
    <xf numFmtId="16" fontId="0" fillId="0" borderId="0" xfId="0" applyNumberFormat="1" applyFill="1" applyAlignment="1">
      <alignment horizontal="center" vertical="center"/>
    </xf>
    <xf numFmtId="168" fontId="0" fillId="0" borderId="0" xfId="0" applyNumberFormat="1" applyFill="1" applyAlignment="1">
      <alignment horizontal="center" vertical="center"/>
    </xf>
    <xf numFmtId="0" fontId="0" fillId="0" borderId="0" xfId="0" applyFill="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vertical="top"/>
    </xf>
    <xf numFmtId="164" fontId="8" fillId="4" borderId="7" xfId="0" applyNumberFormat="1" applyFont="1" applyFill="1" applyBorder="1" applyAlignment="1">
      <alignment horizontal="center"/>
    </xf>
    <xf numFmtId="0" fontId="8" fillId="4" borderId="7" xfId="0" applyFont="1" applyFill="1" applyBorder="1" applyAlignment="1">
      <alignment horizontal="center"/>
    </xf>
    <xf numFmtId="1" fontId="8" fillId="4" borderId="7" xfId="0" applyNumberFormat="1" applyFont="1" applyFill="1" applyBorder="1" applyAlignment="1">
      <alignment horizontal="center"/>
    </xf>
    <xf numFmtId="2" fontId="8" fillId="4" borderId="7" xfId="0" applyNumberFormat="1" applyFont="1" applyFill="1" applyBorder="1" applyAlignment="1">
      <alignment horizontal="center"/>
    </xf>
    <xf numFmtId="0" fontId="0" fillId="4" borderId="7" xfId="0" applyFill="1" applyBorder="1" applyAlignment="1">
      <alignment wrapText="1"/>
    </xf>
    <xf numFmtId="0" fontId="0" fillId="4" borderId="9" xfId="0" applyFill="1" applyBorder="1" applyAlignment="1">
      <alignment/>
    </xf>
    <xf numFmtId="0" fontId="0" fillId="4" borderId="0" xfId="0" applyFill="1" applyAlignment="1">
      <alignment/>
    </xf>
    <xf numFmtId="0" fontId="0" fillId="4" borderId="0" xfId="0" applyFill="1" applyBorder="1" applyAlignment="1">
      <alignment/>
    </xf>
    <xf numFmtId="0" fontId="0" fillId="0" borderId="7" xfId="0" applyBorder="1" applyAlignment="1">
      <alignment horizontal="center" vertical="top" wrapText="1"/>
    </xf>
    <xf numFmtId="0" fontId="0" fillId="4" borderId="7" xfId="0" applyFont="1" applyFill="1" applyBorder="1" applyAlignment="1">
      <alignment horizontal="left"/>
    </xf>
    <xf numFmtId="164" fontId="0" fillId="0" borderId="7" xfId="0" applyNumberFormat="1" applyFont="1" applyBorder="1" applyAlignment="1">
      <alignment horizontal="center" vertical="top" wrapText="1"/>
    </xf>
    <xf numFmtId="2" fontId="0" fillId="0" borderId="7" xfId="0" applyNumberFormat="1" applyFont="1" applyBorder="1" applyAlignment="1">
      <alignment horizontal="center" vertical="top" wrapText="1"/>
    </xf>
    <xf numFmtId="0" fontId="2" fillId="4" borderId="7" xfId="18" applyFont="1" applyFill="1" applyBorder="1" applyAlignment="1">
      <alignment horizontal="left" vertical="center" wrapText="1"/>
      <protection/>
    </xf>
    <xf numFmtId="0" fontId="0" fillId="0" borderId="7" xfId="0" applyBorder="1" applyAlignment="1">
      <alignment/>
    </xf>
    <xf numFmtId="16" fontId="0" fillId="0" borderId="7" xfId="0" applyNumberFormat="1" applyBorder="1" applyAlignment="1">
      <alignment/>
    </xf>
    <xf numFmtId="168" fontId="0" fillId="0" borderId="7" xfId="0" applyNumberFormat="1" applyBorder="1" applyAlignment="1">
      <alignment/>
    </xf>
    <xf numFmtId="0" fontId="0" fillId="0" borderId="7" xfId="0" applyFill="1" applyBorder="1" applyAlignment="1">
      <alignment/>
    </xf>
    <xf numFmtId="0" fontId="8" fillId="3" borderId="16" xfId="0" applyFont="1" applyFill="1" applyBorder="1" applyAlignment="1">
      <alignment horizontal="center"/>
    </xf>
    <xf numFmtId="0" fontId="8" fillId="3" borderId="10" xfId="0" applyFont="1" applyFill="1" applyBorder="1" applyAlignment="1">
      <alignment horizontal="left" vertical="top"/>
    </xf>
    <xf numFmtId="164" fontId="8" fillId="3" borderId="10" xfId="0" applyNumberFormat="1" applyFont="1" applyFill="1" applyBorder="1" applyAlignment="1">
      <alignment horizontal="center"/>
    </xf>
    <xf numFmtId="0" fontId="8" fillId="3" borderId="10" xfId="0" applyFont="1" applyFill="1" applyBorder="1" applyAlignment="1">
      <alignment horizontal="center"/>
    </xf>
    <xf numFmtId="1" fontId="8" fillId="3" borderId="10" xfId="0" applyNumberFormat="1" applyFont="1" applyFill="1" applyBorder="1" applyAlignment="1">
      <alignment horizontal="center"/>
    </xf>
    <xf numFmtId="2" fontId="8" fillId="3" borderId="10" xfId="0" applyNumberFormat="1" applyFont="1" applyFill="1" applyBorder="1" applyAlignment="1">
      <alignment horizontal="center"/>
    </xf>
    <xf numFmtId="0" fontId="0" fillId="3" borderId="10" xfId="0" applyFill="1" applyBorder="1" applyAlignment="1">
      <alignment wrapText="1"/>
    </xf>
    <xf numFmtId="0" fontId="0" fillId="3" borderId="11" xfId="0" applyFill="1" applyBorder="1" applyAlignment="1">
      <alignment/>
    </xf>
    <xf numFmtId="0" fontId="0" fillId="0" borderId="6" xfId="0" applyBorder="1" applyAlignment="1">
      <alignment horizontal="center" vertical="top" wrapText="1"/>
    </xf>
    <xf numFmtId="0" fontId="13" fillId="0" borderId="9" xfId="0" applyFont="1" applyBorder="1" applyAlignment="1">
      <alignment vertical="top" wrapText="1"/>
    </xf>
    <xf numFmtId="164" fontId="8" fillId="4" borderId="10" xfId="0" applyNumberFormat="1" applyFont="1" applyFill="1" applyBorder="1" applyAlignment="1">
      <alignment horizontal="center"/>
    </xf>
    <xf numFmtId="1" fontId="0" fillId="0" borderId="7" xfId="0" applyNumberFormat="1" applyBorder="1" applyAlignment="1">
      <alignment horizontal="center" vertical="center" wrapText="1"/>
    </xf>
    <xf numFmtId="16" fontId="0" fillId="0" borderId="0" xfId="0" applyNumberFormat="1" applyAlignment="1">
      <alignment/>
    </xf>
    <xf numFmtId="168" fontId="0" fillId="0" borderId="0" xfId="0" applyNumberFormat="1" applyAlignment="1">
      <alignment/>
    </xf>
    <xf numFmtId="0" fontId="0" fillId="3" borderId="0" xfId="0" applyFont="1" applyFill="1" applyAlignment="1">
      <alignment/>
    </xf>
    <xf numFmtId="0" fontId="0" fillId="3"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0" fontId="0" fillId="0" borderId="6" xfId="19" applyFill="1" applyBorder="1" applyAlignment="1">
      <alignment horizontal="center" vertical="top" wrapText="1"/>
      <protection/>
    </xf>
    <xf numFmtId="0" fontId="0" fillId="0" borderId="7" xfId="0" applyFill="1" applyBorder="1" applyAlignment="1">
      <alignment vertical="top" wrapText="1"/>
    </xf>
    <xf numFmtId="0" fontId="9" fillId="0" borderId="7" xfId="0" applyFont="1" applyFill="1" applyBorder="1" applyAlignment="1">
      <alignment wrapText="1"/>
    </xf>
    <xf numFmtId="0" fontId="12" fillId="0" borderId="7" xfId="0" applyFont="1" applyFill="1" applyBorder="1" applyAlignment="1">
      <alignment vertical="top" wrapText="1"/>
    </xf>
    <xf numFmtId="0" fontId="9" fillId="0" borderId="7" xfId="19" applyFont="1" applyFill="1" applyBorder="1" applyAlignment="1">
      <alignment vertical="top" wrapText="1"/>
      <protection/>
    </xf>
    <xf numFmtId="0" fontId="0" fillId="0" borderId="7" xfId="19" applyFill="1" applyBorder="1" applyAlignment="1">
      <alignment horizontal="center" vertical="top" wrapText="1"/>
      <protection/>
    </xf>
    <xf numFmtId="0" fontId="9" fillId="0" borderId="7" xfId="0" applyFont="1" applyFill="1" applyBorder="1" applyAlignment="1">
      <alignment vertical="top" wrapText="1"/>
    </xf>
    <xf numFmtId="0" fontId="0" fillId="0" borderId="6" xfId="0" applyFont="1" applyFill="1" applyBorder="1" applyAlignment="1">
      <alignment horizontal="center"/>
    </xf>
    <xf numFmtId="0" fontId="0" fillId="0" borderId="7" xfId="0" applyFont="1" applyFill="1" applyBorder="1" applyAlignment="1">
      <alignment horizontal="left" vertical="top"/>
    </xf>
    <xf numFmtId="164" fontId="0" fillId="0" borderId="7" xfId="0" applyNumberFormat="1" applyFont="1" applyFill="1" applyBorder="1" applyAlignment="1">
      <alignment horizontal="center"/>
    </xf>
    <xf numFmtId="0" fontId="0" fillId="0" borderId="7" xfId="0" applyFont="1" applyFill="1" applyBorder="1" applyAlignment="1">
      <alignment horizontal="center"/>
    </xf>
    <xf numFmtId="1" fontId="0" fillId="0" borderId="7" xfId="0" applyNumberFormat="1" applyFont="1" applyFill="1" applyBorder="1" applyAlignment="1">
      <alignment horizontal="center"/>
    </xf>
    <xf numFmtId="0" fontId="0" fillId="0" borderId="7" xfId="0" applyFont="1" applyFill="1" applyBorder="1" applyAlignment="1">
      <alignment wrapText="1"/>
    </xf>
    <xf numFmtId="0" fontId="0" fillId="0" borderId="7" xfId="0" applyFont="1" applyFill="1" applyBorder="1" applyAlignment="1">
      <alignment/>
    </xf>
    <xf numFmtId="0" fontId="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7"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9" fillId="0" borderId="24" xfId="0"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5" fillId="0" borderId="8" xfId="0" applyFont="1" applyFill="1" applyBorder="1" applyAlignment="1">
      <alignment horizontal="left" vertical="top" wrapText="1"/>
    </xf>
    <xf numFmtId="0" fontId="16" fillId="0" borderId="8" xfId="0" applyFont="1" applyFill="1" applyBorder="1" applyAlignment="1">
      <alignment horizontal="left" vertical="top" wrapText="1"/>
    </xf>
    <xf numFmtId="0" fontId="15" fillId="0" borderId="8" xfId="19" applyFont="1" applyFill="1" applyBorder="1" applyAlignment="1">
      <alignment horizontal="left" vertical="top" wrapText="1"/>
      <protection/>
    </xf>
    <xf numFmtId="0" fontId="15"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5" fillId="0" borderId="7" xfId="19" applyFont="1" applyFill="1" applyBorder="1" applyAlignment="1">
      <alignment horizontal="left" vertical="top" wrapText="1"/>
      <protection/>
    </xf>
    <xf numFmtId="0" fontId="15" fillId="5" borderId="8" xfId="0" applyFont="1" applyFill="1" applyBorder="1" applyAlignment="1">
      <alignment horizontal="left" vertical="top" wrapText="1"/>
    </xf>
    <xf numFmtId="0" fontId="15" fillId="6" borderId="7" xfId="0" applyFont="1" applyFill="1" applyBorder="1" applyAlignment="1">
      <alignment horizontal="left" vertical="top" wrapText="1"/>
    </xf>
    <xf numFmtId="0" fontId="10" fillId="0" borderId="4"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4" fillId="2" borderId="9"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4" xfId="0" applyFont="1" applyFill="1" applyBorder="1" applyAlignment="1">
      <alignment horizontal="left" vertical="top" wrapText="1"/>
    </xf>
    <xf numFmtId="0" fontId="10" fillId="2" borderId="25" xfId="0" applyFont="1" applyFill="1" applyBorder="1" applyAlignment="1">
      <alignment horizontal="left" vertical="top" wrapText="1"/>
    </xf>
    <xf numFmtId="0" fontId="10" fillId="2" borderId="26" xfId="0" applyFont="1" applyFill="1" applyBorder="1" applyAlignment="1">
      <alignment horizontal="left" vertical="top" wrapText="1"/>
    </xf>
    <xf numFmtId="0" fontId="10" fillId="2" borderId="2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0" xfId="0" applyFont="1" applyAlignment="1">
      <alignment horizontal="left" vertical="top" wrapText="1"/>
    </xf>
    <xf numFmtId="14" fontId="15" fillId="0" borderId="0" xfId="0" applyNumberFormat="1" applyFont="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3" borderId="10"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7" borderId="8" xfId="0" applyFont="1" applyFill="1" applyBorder="1" applyAlignment="1">
      <alignment horizontal="left" vertical="top" wrapText="1"/>
    </xf>
    <xf numFmtId="0" fontId="8" fillId="7" borderId="6" xfId="0" applyFont="1" applyFill="1" applyBorder="1" applyAlignment="1">
      <alignment horizontal="center"/>
    </xf>
    <xf numFmtId="0" fontId="0" fillId="7" borderId="7" xfId="0" applyFill="1" applyBorder="1" applyAlignment="1">
      <alignment horizontal="left" vertical="center"/>
    </xf>
    <xf numFmtId="164" fontId="0" fillId="7" borderId="7" xfId="19" applyNumberFormat="1" applyFont="1" applyFill="1" applyBorder="1" applyAlignment="1">
      <alignment horizontal="center" vertical="center" wrapText="1"/>
      <protection/>
    </xf>
    <xf numFmtId="16" fontId="0" fillId="7" borderId="7" xfId="19" applyNumberFormat="1" applyFont="1" applyFill="1" applyBorder="1" applyAlignment="1">
      <alignment horizontal="center" vertical="center" wrapText="1"/>
      <protection/>
    </xf>
    <xf numFmtId="0" fontId="0" fillId="7" borderId="7" xfId="0" applyFont="1" applyFill="1" applyBorder="1" applyAlignment="1">
      <alignment horizontal="center" vertical="center"/>
    </xf>
    <xf numFmtId="2" fontId="0" fillId="7" borderId="7" xfId="0" applyNumberFormat="1" applyFont="1" applyFill="1" applyBorder="1" applyAlignment="1">
      <alignment horizontal="center" vertical="top" wrapText="1"/>
    </xf>
    <xf numFmtId="0" fontId="0" fillId="7" borderId="7" xfId="19" applyFont="1" applyFill="1" applyBorder="1" applyAlignment="1">
      <alignment horizontal="center" vertical="center" wrapText="1"/>
      <protection/>
    </xf>
    <xf numFmtId="0" fontId="0" fillId="7" borderId="7" xfId="0" applyFill="1" applyBorder="1" applyAlignment="1">
      <alignment horizontal="center" vertical="center"/>
    </xf>
    <xf numFmtId="0" fontId="15" fillId="7" borderId="8" xfId="0" applyFont="1" applyFill="1" applyBorder="1" applyAlignment="1">
      <alignment horizontal="left" vertical="top" wrapText="1"/>
    </xf>
    <xf numFmtId="0" fontId="0" fillId="7" borderId="0" xfId="0" applyFill="1" applyAlignment="1">
      <alignment/>
    </xf>
    <xf numFmtId="16" fontId="0" fillId="7" borderId="0" xfId="0" applyNumberFormat="1" applyFill="1" applyAlignment="1">
      <alignment/>
    </xf>
    <xf numFmtId="168" fontId="0" fillId="7" borderId="0" xfId="0" applyNumberFormat="1" applyFill="1" applyAlignment="1">
      <alignment/>
    </xf>
    <xf numFmtId="0" fontId="0" fillId="7" borderId="0" xfId="0" applyFill="1" applyBorder="1" applyAlignment="1">
      <alignment/>
    </xf>
    <xf numFmtId="0" fontId="0" fillId="7" borderId="10" xfId="19" applyFill="1" applyBorder="1" applyAlignment="1">
      <alignment horizontal="center" vertical="top" wrapText="1"/>
      <protection/>
    </xf>
    <xf numFmtId="0" fontId="0" fillId="7" borderId="7" xfId="0" applyFill="1" applyBorder="1" applyAlignment="1">
      <alignment horizontal="left" vertical="top" wrapText="1"/>
    </xf>
    <xf numFmtId="164" fontId="0" fillId="7" borderId="7" xfId="0" applyNumberFormat="1" applyFill="1" applyBorder="1" applyAlignment="1">
      <alignment horizontal="center" vertical="center"/>
    </xf>
    <xf numFmtId="1" fontId="0" fillId="7" borderId="7" xfId="0" applyNumberFormat="1" applyFont="1" applyFill="1" applyBorder="1" applyAlignment="1">
      <alignment horizontal="center" vertical="center" wrapText="1"/>
    </xf>
    <xf numFmtId="1" fontId="0" fillId="7" borderId="7" xfId="0" applyNumberFormat="1" applyFill="1" applyBorder="1" applyAlignment="1">
      <alignment horizontal="center" vertical="center" wrapText="1"/>
    </xf>
    <xf numFmtId="0" fontId="0" fillId="7" borderId="7" xfId="0" applyFill="1" applyBorder="1" applyAlignment="1">
      <alignment horizontal="center" vertical="center" wrapText="1"/>
    </xf>
    <xf numFmtId="164" fontId="0" fillId="7" borderId="7" xfId="0" applyNumberFormat="1" applyFill="1" applyBorder="1" applyAlignment="1">
      <alignment horizontal="center" vertical="top" wrapText="1"/>
    </xf>
    <xf numFmtId="0" fontId="9" fillId="7" borderId="7" xfId="19" applyFont="1" applyFill="1" applyBorder="1" applyAlignment="1">
      <alignment horizontal="left" vertical="center" wrapText="1"/>
      <protection/>
    </xf>
    <xf numFmtId="0" fontId="0" fillId="7" borderId="28" xfId="0" applyFill="1" applyBorder="1" applyAlignment="1">
      <alignment horizontal="center" vertical="top" wrapText="1"/>
    </xf>
    <xf numFmtId="0" fontId="15" fillId="7" borderId="7" xfId="0" applyFont="1" applyFill="1" applyBorder="1" applyAlignment="1">
      <alignment horizontal="left" vertical="top" wrapText="1"/>
    </xf>
    <xf numFmtId="0" fontId="0" fillId="7" borderId="7" xfId="0" applyFill="1" applyBorder="1" applyAlignment="1">
      <alignment horizontal="left"/>
    </xf>
    <xf numFmtId="164" fontId="0" fillId="7" borderId="7" xfId="0" applyNumberFormat="1" applyFill="1" applyBorder="1" applyAlignment="1">
      <alignment horizontal="center"/>
    </xf>
    <xf numFmtId="0" fontId="0" fillId="7" borderId="7" xfId="0" applyFill="1" applyBorder="1" applyAlignment="1">
      <alignment horizontal="center"/>
    </xf>
    <xf numFmtId="2" fontId="2" fillId="7" borderId="7" xfId="0" applyNumberFormat="1" applyFont="1" applyFill="1" applyBorder="1" applyAlignment="1" applyProtection="1">
      <alignment horizontal="center" vertical="center"/>
      <protection/>
    </xf>
    <xf numFmtId="0" fontId="9" fillId="7" borderId="7" xfId="0" applyFont="1" applyFill="1" applyBorder="1" applyAlignment="1">
      <alignment horizontal="left" wrapText="1"/>
    </xf>
    <xf numFmtId="0" fontId="0" fillId="7" borderId="9" xfId="0" applyFill="1" applyBorder="1" applyAlignment="1">
      <alignment horizontal="center"/>
    </xf>
    <xf numFmtId="0" fontId="8" fillId="0" borderId="10" xfId="19" applyFont="1" applyFill="1" applyBorder="1" applyAlignment="1">
      <alignment horizontal="center" vertical="top" wrapText="1"/>
      <protection/>
    </xf>
    <xf numFmtId="0" fontId="8" fillId="0" borderId="7" xfId="0" applyFont="1" applyFill="1" applyBorder="1" applyAlignment="1">
      <alignment horizontal="left"/>
    </xf>
    <xf numFmtId="164" fontId="8" fillId="0" borderId="7" xfId="0" applyNumberFormat="1" applyFont="1" applyFill="1" applyBorder="1" applyAlignment="1">
      <alignment horizontal="center"/>
    </xf>
    <xf numFmtId="0" fontId="8" fillId="0" borderId="7" xfId="0" applyFont="1" applyFill="1" applyBorder="1" applyAlignment="1">
      <alignment horizontal="center"/>
    </xf>
    <xf numFmtId="164" fontId="8" fillId="0" borderId="7" xfId="0" applyNumberFormat="1" applyFont="1" applyFill="1" applyBorder="1" applyAlignment="1">
      <alignment horizontal="center" vertical="top" wrapText="1"/>
    </xf>
    <xf numFmtId="2" fontId="8" fillId="0" borderId="7" xfId="0" applyNumberFormat="1" applyFont="1" applyFill="1" applyBorder="1" applyAlignment="1">
      <alignment horizontal="center" vertical="top" wrapText="1"/>
    </xf>
    <xf numFmtId="0" fontId="7" fillId="0" borderId="7" xfId="0" applyFont="1" applyFill="1" applyBorder="1" applyAlignment="1">
      <alignment horizontal="left" wrapText="1"/>
    </xf>
    <xf numFmtId="0" fontId="8" fillId="0" borderId="9" xfId="0" applyFont="1" applyFill="1" applyBorder="1" applyAlignment="1">
      <alignment horizontal="center"/>
    </xf>
    <xf numFmtId="0" fontId="10" fillId="0" borderId="7" xfId="0" applyFont="1" applyFill="1" applyBorder="1" applyAlignment="1">
      <alignment horizontal="left" vertical="top" wrapText="1"/>
    </xf>
    <xf numFmtId="0" fontId="8" fillId="0" borderId="0" xfId="0" applyFont="1" applyFill="1" applyAlignment="1">
      <alignment/>
    </xf>
    <xf numFmtId="16" fontId="8" fillId="0" borderId="0" xfId="0" applyNumberFormat="1" applyFont="1" applyFill="1" applyAlignment="1">
      <alignment/>
    </xf>
    <xf numFmtId="168" fontId="8" fillId="0" borderId="0" xfId="0" applyNumberFormat="1" applyFont="1" applyFill="1" applyAlignment="1">
      <alignment/>
    </xf>
    <xf numFmtId="0" fontId="8" fillId="0" borderId="0" xfId="0" applyFont="1" applyFill="1" applyBorder="1" applyAlignment="1">
      <alignment/>
    </xf>
    <xf numFmtId="0" fontId="12" fillId="7" borderId="7" xfId="0" applyFont="1" applyFill="1" applyBorder="1" applyAlignment="1">
      <alignment horizontal="left" vertical="top" wrapText="1"/>
    </xf>
    <xf numFmtId="164" fontId="12" fillId="7" borderId="7" xfId="0" applyNumberFormat="1" applyFont="1" applyFill="1" applyBorder="1" applyAlignment="1">
      <alignment horizontal="center"/>
    </xf>
    <xf numFmtId="16" fontId="9" fillId="7" borderId="7" xfId="19" applyNumberFormat="1" applyFont="1" applyFill="1" applyBorder="1" applyAlignment="1">
      <alignment horizontal="center" vertical="top" wrapText="1"/>
      <protection/>
    </xf>
    <xf numFmtId="0" fontId="12" fillId="7" borderId="7" xfId="0" applyFont="1" applyFill="1" applyBorder="1" applyAlignment="1">
      <alignment horizontal="center"/>
    </xf>
    <xf numFmtId="0" fontId="0" fillId="7" borderId="7" xfId="0" applyFill="1" applyBorder="1" applyAlignment="1">
      <alignment horizontal="center" vertical="top" wrapText="1"/>
    </xf>
    <xf numFmtId="0" fontId="12" fillId="7" borderId="11" xfId="0" applyFont="1" applyFill="1" applyBorder="1" applyAlignment="1">
      <alignment horizontal="center" vertical="top" wrapText="1"/>
    </xf>
    <xf numFmtId="0" fontId="16" fillId="7" borderId="10" xfId="0" applyFont="1" applyFill="1" applyBorder="1" applyAlignment="1">
      <alignment horizontal="left" vertical="top" wrapText="1"/>
    </xf>
    <xf numFmtId="0" fontId="0" fillId="7" borderId="11" xfId="0" applyFill="1" applyBorder="1" applyAlignment="1">
      <alignment horizontal="center" vertical="top" wrapText="1"/>
    </xf>
    <xf numFmtId="0" fontId="15" fillId="7" borderId="10" xfId="0" applyFont="1" applyFill="1" applyBorder="1" applyAlignment="1">
      <alignment horizontal="left" vertical="top" wrapText="1"/>
    </xf>
    <xf numFmtId="164" fontId="9" fillId="7" borderId="7" xfId="0" applyNumberFormat="1" applyFont="1" applyFill="1" applyBorder="1" applyAlignment="1">
      <alignment horizontal="center"/>
    </xf>
    <xf numFmtId="2" fontId="2" fillId="7" borderId="12" xfId="0" applyNumberFormat="1" applyFont="1" applyFill="1" applyBorder="1" applyAlignment="1" applyProtection="1">
      <alignment horizontal="center" vertical="center"/>
      <protection/>
    </xf>
    <xf numFmtId="0" fontId="15" fillId="6" borderId="8" xfId="0" applyFont="1" applyFill="1" applyBorder="1" applyAlignment="1">
      <alignment horizontal="left" vertical="top" wrapText="1"/>
    </xf>
    <xf numFmtId="0" fontId="8" fillId="3" borderId="12" xfId="0" applyFont="1" applyFill="1" applyBorder="1" applyAlignment="1">
      <alignment horizontal="center"/>
    </xf>
    <xf numFmtId="164" fontId="8" fillId="3" borderId="12" xfId="0" applyNumberFormat="1" applyFont="1" applyFill="1" applyBorder="1" applyAlignment="1">
      <alignment horizontal="center"/>
    </xf>
    <xf numFmtId="1" fontId="8" fillId="3" borderId="12" xfId="0" applyNumberFormat="1" applyFont="1" applyFill="1" applyBorder="1" applyAlignment="1">
      <alignment horizontal="center"/>
    </xf>
    <xf numFmtId="2" fontId="8" fillId="3" borderId="12" xfId="0" applyNumberFormat="1" applyFont="1" applyFill="1" applyBorder="1" applyAlignment="1">
      <alignment horizontal="center"/>
    </xf>
    <xf numFmtId="0" fontId="0" fillId="3" borderId="12" xfId="0" applyFont="1" applyFill="1" applyBorder="1" applyAlignment="1">
      <alignment wrapText="1"/>
    </xf>
    <xf numFmtId="0" fontId="0" fillId="3" borderId="28" xfId="0" applyFont="1" applyFill="1" applyBorder="1" applyAlignment="1">
      <alignment/>
    </xf>
    <xf numFmtId="0" fontId="8" fillId="3" borderId="29" xfId="0" applyFont="1" applyFill="1" applyBorder="1" applyAlignment="1">
      <alignment horizontal="center"/>
    </xf>
    <xf numFmtId="0" fontId="15" fillId="3" borderId="12" xfId="0" applyFont="1" applyFill="1" applyBorder="1" applyAlignment="1">
      <alignment horizontal="left" vertical="top" wrapText="1"/>
    </xf>
    <xf numFmtId="0" fontId="8" fillId="8" borderId="28" xfId="0" applyFont="1" applyFill="1" applyBorder="1" applyAlignment="1">
      <alignment horizontal="left" vertical="top" wrapText="1"/>
    </xf>
    <xf numFmtId="0" fontId="0" fillId="8" borderId="30" xfId="0" applyFill="1" applyBorder="1" applyAlignment="1">
      <alignment horizontal="left" vertical="top" wrapText="1"/>
    </xf>
    <xf numFmtId="0" fontId="0" fillId="8" borderId="31" xfId="0" applyFill="1" applyBorder="1" applyAlignment="1">
      <alignment horizontal="left" vertical="top" wrapText="1"/>
    </xf>
    <xf numFmtId="0" fontId="0" fillId="8" borderId="0" xfId="0" applyFont="1" applyFill="1" applyAlignment="1">
      <alignment/>
    </xf>
    <xf numFmtId="0" fontId="0" fillId="8" borderId="0" xfId="0" applyFont="1" applyFill="1" applyBorder="1" applyAlignment="1">
      <alignment/>
    </xf>
    <xf numFmtId="0" fontId="0" fillId="8" borderId="32" xfId="0" applyFill="1" applyBorder="1" applyAlignment="1">
      <alignment horizontal="left" vertical="top" wrapText="1"/>
    </xf>
    <xf numFmtId="0" fontId="0" fillId="8" borderId="0" xfId="0" applyFill="1" applyBorder="1" applyAlignment="1">
      <alignment horizontal="left" vertical="top" wrapText="1"/>
    </xf>
    <xf numFmtId="0" fontId="0" fillId="8" borderId="33" xfId="0" applyFill="1" applyBorder="1" applyAlignment="1">
      <alignment horizontal="left" vertical="top" wrapText="1"/>
    </xf>
    <xf numFmtId="0" fontId="0" fillId="8" borderId="11" xfId="0" applyFill="1" applyBorder="1" applyAlignment="1">
      <alignment horizontal="left" vertical="top" wrapText="1"/>
    </xf>
    <xf numFmtId="0" fontId="0" fillId="8" borderId="34" xfId="0" applyFill="1" applyBorder="1" applyAlignment="1">
      <alignment horizontal="left" vertical="top" wrapText="1"/>
    </xf>
    <xf numFmtId="0" fontId="0" fillId="8" borderId="13" xfId="0" applyFill="1" applyBorder="1" applyAlignment="1">
      <alignment horizontal="left" vertical="top" wrapText="1"/>
    </xf>
    <xf numFmtId="0" fontId="0" fillId="8" borderId="0" xfId="0" applyFill="1" applyBorder="1" applyAlignment="1">
      <alignment/>
    </xf>
  </cellXfs>
  <cellStyles count="10">
    <cellStyle name="Normal" xfId="0"/>
    <cellStyle name="Hyperlink" xfId="15"/>
    <cellStyle name="Currency" xfId="16"/>
    <cellStyle name="Currency [0]" xfId="17"/>
    <cellStyle name="Обычный_ЗАО" xfId="18"/>
    <cellStyle name="Обычный_ЗАО_1 квартал_связки ЗАО"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930"/>
  <dimension ref="A1:AP75"/>
  <sheetViews>
    <sheetView showZeros="0" tabSelected="1" view="pageBreakPreview" zoomScaleNormal="75" zoomScaleSheetLayoutView="100" workbookViewId="0" topLeftCell="A1">
      <selection activeCell="K2" sqref="K2"/>
    </sheetView>
  </sheetViews>
  <sheetFormatPr defaultColWidth="7.00390625" defaultRowHeight="12.75"/>
  <cols>
    <col min="1" max="1" width="5.25390625" style="6" customWidth="1"/>
    <col min="2" max="2" width="25.875" style="6" customWidth="1"/>
    <col min="3" max="3" width="9.25390625" style="6" customWidth="1"/>
    <col min="4" max="4" width="8.00390625" style="6" customWidth="1"/>
    <col min="5" max="5" width="10.375" style="6" customWidth="1"/>
    <col min="6" max="6" width="10.25390625" style="6" customWidth="1"/>
    <col min="7" max="7" width="11.875" style="154" customWidth="1"/>
    <col min="8" max="8" width="11.25390625" style="155" customWidth="1"/>
    <col min="9" max="9" width="20.00390625" style="7" customWidth="1"/>
    <col min="10" max="10" width="11.25390625" style="6" customWidth="1"/>
    <col min="11" max="11" width="14.125" style="205" customWidth="1"/>
    <col min="12" max="16384" width="7.00390625" style="6" customWidth="1"/>
  </cols>
  <sheetData>
    <row r="1" spans="1:8" ht="7.5" customHeight="1">
      <c r="A1" s="1"/>
      <c r="B1" s="2"/>
      <c r="C1" s="3"/>
      <c r="D1" s="2"/>
      <c r="E1" s="2"/>
      <c r="F1" s="4"/>
      <c r="G1" s="3"/>
      <c r="H1" s="5"/>
    </row>
    <row r="2" spans="1:42" s="9" customFormat="1" ht="64.5" customHeight="1">
      <c r="A2" s="8"/>
      <c r="B2" s="170" t="s">
        <v>122</v>
      </c>
      <c r="C2" s="171"/>
      <c r="D2" s="171"/>
      <c r="E2" s="171"/>
      <c r="F2" s="171"/>
      <c r="G2" s="171"/>
      <c r="H2" s="171"/>
      <c r="I2" s="172"/>
      <c r="J2" s="172"/>
      <c r="K2" s="206"/>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s="9" customFormat="1" ht="15.75" customHeight="1" thickBot="1">
      <c r="A3" s="8"/>
      <c r="B3" s="170"/>
      <c r="C3" s="171"/>
      <c r="D3" s="171"/>
      <c r="E3" s="171"/>
      <c r="F3" s="171"/>
      <c r="G3" s="171"/>
      <c r="H3" s="171"/>
      <c r="I3" s="172"/>
      <c r="J3" s="172"/>
      <c r="K3" s="20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row>
    <row r="4" spans="1:42" ht="33.75" customHeight="1" thickTop="1">
      <c r="A4" s="181" t="s">
        <v>0</v>
      </c>
      <c r="B4" s="185" t="s">
        <v>1</v>
      </c>
      <c r="C4" s="185" t="s">
        <v>2</v>
      </c>
      <c r="D4" s="185" t="s">
        <v>3</v>
      </c>
      <c r="E4" s="173" t="s">
        <v>4</v>
      </c>
      <c r="F4" s="174"/>
      <c r="G4" s="10" t="s">
        <v>5</v>
      </c>
      <c r="H4" s="183" t="s">
        <v>6</v>
      </c>
      <c r="I4" s="177" t="s">
        <v>7</v>
      </c>
      <c r="J4" s="179" t="s">
        <v>8</v>
      </c>
      <c r="K4" s="197" t="s">
        <v>9</v>
      </c>
      <c r="L4" s="175"/>
      <c r="M4" s="176"/>
      <c r="N4" s="176"/>
      <c r="O4" s="176"/>
      <c r="P4"/>
      <c r="Q4"/>
      <c r="R4"/>
      <c r="S4"/>
      <c r="T4"/>
      <c r="U4"/>
      <c r="V4"/>
      <c r="W4"/>
      <c r="X4"/>
      <c r="Y4"/>
      <c r="Z4"/>
      <c r="AA4"/>
      <c r="AB4"/>
      <c r="AC4"/>
      <c r="AD4"/>
      <c r="AE4"/>
      <c r="AF4"/>
      <c r="AG4"/>
      <c r="AH4"/>
      <c r="AI4"/>
      <c r="AJ4"/>
      <c r="AK4"/>
      <c r="AL4"/>
      <c r="AM4"/>
      <c r="AN4"/>
      <c r="AO4"/>
      <c r="AP4"/>
    </row>
    <row r="5" spans="1:42" ht="19.5" customHeight="1" thickBot="1">
      <c r="A5" s="182"/>
      <c r="B5" s="186"/>
      <c r="C5" s="187"/>
      <c r="D5" s="187"/>
      <c r="E5" s="12" t="s">
        <v>10</v>
      </c>
      <c r="F5" s="12" t="s">
        <v>11</v>
      </c>
      <c r="G5" s="13" t="s">
        <v>12</v>
      </c>
      <c r="H5" s="184"/>
      <c r="I5" s="178"/>
      <c r="J5" s="180"/>
      <c r="K5" s="198"/>
      <c r="L5" s="11"/>
      <c r="M5" s="11"/>
      <c r="N5" s="14"/>
      <c r="O5" s="11"/>
      <c r="P5"/>
      <c r="Q5"/>
      <c r="R5"/>
      <c r="S5"/>
      <c r="T5"/>
      <c r="U5"/>
      <c r="V5"/>
      <c r="W5"/>
      <c r="X5"/>
      <c r="Y5"/>
      <c r="Z5"/>
      <c r="AA5"/>
      <c r="AB5"/>
      <c r="AC5"/>
      <c r="AD5"/>
      <c r="AE5"/>
      <c r="AF5"/>
      <c r="AG5"/>
      <c r="AH5"/>
      <c r="AI5"/>
      <c r="AJ5"/>
      <c r="AK5"/>
      <c r="AL5"/>
      <c r="AM5"/>
      <c r="AN5"/>
      <c r="AO5"/>
      <c r="AP5"/>
    </row>
    <row r="6" spans="1:42" ht="15" customHeight="1" thickBot="1">
      <c r="A6" s="15">
        <v>1</v>
      </c>
      <c r="B6" s="16">
        <v>2</v>
      </c>
      <c r="C6" s="16">
        <v>3</v>
      </c>
      <c r="D6" s="16">
        <v>4</v>
      </c>
      <c r="E6" s="17">
        <v>5</v>
      </c>
      <c r="F6" s="17">
        <v>6</v>
      </c>
      <c r="G6" s="18">
        <v>7</v>
      </c>
      <c r="H6" s="18">
        <v>8</v>
      </c>
      <c r="I6" s="17">
        <v>9</v>
      </c>
      <c r="J6" s="17">
        <v>10</v>
      </c>
      <c r="K6" s="196">
        <v>11</v>
      </c>
      <c r="L6" s="19"/>
      <c r="M6" s="19"/>
      <c r="N6" s="19"/>
      <c r="O6" s="19"/>
      <c r="P6"/>
      <c r="Q6"/>
      <c r="R6"/>
      <c r="S6"/>
      <c r="T6"/>
      <c r="U6"/>
      <c r="V6"/>
      <c r="W6"/>
      <c r="X6"/>
      <c r="Y6"/>
      <c r="Z6"/>
      <c r="AA6"/>
      <c r="AB6"/>
      <c r="AC6"/>
      <c r="AD6"/>
      <c r="AE6"/>
      <c r="AF6"/>
      <c r="AG6"/>
      <c r="AH6"/>
      <c r="AI6"/>
      <c r="AJ6"/>
      <c r="AK6"/>
      <c r="AL6"/>
      <c r="AM6"/>
      <c r="AN6"/>
      <c r="AO6"/>
      <c r="AP6"/>
    </row>
    <row r="7" spans="1:42" ht="17.25" customHeight="1">
      <c r="A7" s="20"/>
      <c r="B7" s="202" t="s">
        <v>13</v>
      </c>
      <c r="C7" s="203"/>
      <c r="D7" s="203"/>
      <c r="E7" s="203"/>
      <c r="F7" s="203"/>
      <c r="G7" s="203"/>
      <c r="H7" s="203"/>
      <c r="I7" s="203"/>
      <c r="J7" s="203"/>
      <c r="K7" s="204"/>
      <c r="L7"/>
      <c r="M7"/>
      <c r="N7"/>
      <c r="O7"/>
      <c r="P7"/>
      <c r="Q7"/>
      <c r="R7"/>
      <c r="S7"/>
      <c r="T7"/>
      <c r="U7"/>
      <c r="V7"/>
      <c r="W7"/>
      <c r="X7"/>
      <c r="Y7"/>
      <c r="Z7"/>
      <c r="AA7"/>
      <c r="AB7"/>
      <c r="AC7"/>
      <c r="AD7"/>
      <c r="AE7"/>
      <c r="AF7"/>
      <c r="AG7"/>
      <c r="AH7"/>
      <c r="AI7"/>
      <c r="AJ7"/>
      <c r="AK7"/>
      <c r="AL7"/>
      <c r="AM7"/>
      <c r="AN7"/>
      <c r="AO7"/>
      <c r="AP7"/>
    </row>
    <row r="8" spans="1:42" s="23" customFormat="1" ht="31.5" customHeight="1">
      <c r="A8" s="21"/>
      <c r="B8" s="199" t="s">
        <v>14</v>
      </c>
      <c r="C8" s="200"/>
      <c r="D8" s="200"/>
      <c r="E8" s="200"/>
      <c r="F8" s="200"/>
      <c r="G8" s="200"/>
      <c r="H8" s="200"/>
      <c r="I8" s="200"/>
      <c r="J8" s="200"/>
      <c r="K8" s="201"/>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16" ht="48" customHeight="1">
      <c r="A9" s="24">
        <v>1</v>
      </c>
      <c r="B9" s="25" t="s">
        <v>15</v>
      </c>
      <c r="C9" s="26">
        <v>7.24</v>
      </c>
      <c r="D9" s="27" t="s">
        <v>16</v>
      </c>
      <c r="E9" s="28">
        <v>175</v>
      </c>
      <c r="F9" s="28">
        <v>384</v>
      </c>
      <c r="G9" s="28">
        <v>9.6</v>
      </c>
      <c r="H9" s="29" t="s">
        <v>17</v>
      </c>
      <c r="I9" s="30" t="s">
        <v>18</v>
      </c>
      <c r="J9" s="31">
        <v>2006</v>
      </c>
      <c r="K9" s="195" t="s">
        <v>118</v>
      </c>
      <c r="L9" s="32"/>
      <c r="M9" s="32"/>
      <c r="N9" s="33" t="s">
        <v>20</v>
      </c>
      <c r="O9" s="32">
        <v>1</v>
      </c>
      <c r="P9" s="34"/>
    </row>
    <row r="10" spans="1:16" ht="43.5" customHeight="1">
      <c r="A10" s="24">
        <v>2</v>
      </c>
      <c r="B10" s="25" t="s">
        <v>21</v>
      </c>
      <c r="C10" s="26">
        <v>3.5</v>
      </c>
      <c r="D10" s="27" t="s">
        <v>22</v>
      </c>
      <c r="E10" s="28">
        <v>1</v>
      </c>
      <c r="F10" s="28">
        <v>2</v>
      </c>
      <c r="G10" s="28">
        <v>0.04</v>
      </c>
      <c r="H10" s="29" t="s">
        <v>23</v>
      </c>
      <c r="I10" s="30" t="s">
        <v>24</v>
      </c>
      <c r="J10" s="31">
        <v>2006</v>
      </c>
      <c r="K10" s="195" t="s">
        <v>19</v>
      </c>
      <c r="L10" s="32"/>
      <c r="M10" s="32"/>
      <c r="N10" s="33" t="s">
        <v>20</v>
      </c>
      <c r="O10" s="32">
        <v>1</v>
      </c>
      <c r="P10" s="34"/>
    </row>
    <row r="11" spans="1:16" ht="26.25" customHeight="1">
      <c r="A11" s="24">
        <v>3</v>
      </c>
      <c r="B11" s="25" t="s">
        <v>25</v>
      </c>
      <c r="C11" s="26">
        <v>3.7</v>
      </c>
      <c r="D11" s="27" t="s">
        <v>22</v>
      </c>
      <c r="E11" s="28">
        <v>72</v>
      </c>
      <c r="F11" s="28">
        <v>178</v>
      </c>
      <c r="G11" s="28">
        <v>4.6</v>
      </c>
      <c r="H11" s="29" t="s">
        <v>23</v>
      </c>
      <c r="I11" s="30" t="s">
        <v>26</v>
      </c>
      <c r="J11" s="31">
        <v>2006</v>
      </c>
      <c r="K11" s="195" t="s">
        <v>19</v>
      </c>
      <c r="L11" s="32"/>
      <c r="M11" s="32"/>
      <c r="N11" s="33"/>
      <c r="O11" s="32"/>
      <c r="P11" s="34"/>
    </row>
    <row r="12" spans="1:16" ht="26.25" customHeight="1">
      <c r="A12" s="24">
        <v>4</v>
      </c>
      <c r="B12" s="25" t="s">
        <v>27</v>
      </c>
      <c r="C12" s="26">
        <v>3.7</v>
      </c>
      <c r="D12" s="27" t="s">
        <v>16</v>
      </c>
      <c r="E12" s="35">
        <v>99</v>
      </c>
      <c r="F12" s="35">
        <v>175</v>
      </c>
      <c r="G12" s="36">
        <v>4.9</v>
      </c>
      <c r="H12" s="29" t="s">
        <v>23</v>
      </c>
      <c r="I12" s="30" t="s">
        <v>28</v>
      </c>
      <c r="J12" s="31">
        <v>2006</v>
      </c>
      <c r="K12" s="195" t="s">
        <v>19</v>
      </c>
      <c r="L12" s="32"/>
      <c r="M12" s="32"/>
      <c r="N12" s="33"/>
      <c r="O12" s="32"/>
      <c r="P12" s="34"/>
    </row>
    <row r="13" spans="1:16" ht="26.25" customHeight="1">
      <c r="A13" s="24">
        <v>5</v>
      </c>
      <c r="B13" s="37" t="s">
        <v>29</v>
      </c>
      <c r="C13" s="26">
        <v>3.4</v>
      </c>
      <c r="D13" s="27" t="s">
        <v>16</v>
      </c>
      <c r="E13" s="35">
        <v>78</v>
      </c>
      <c r="F13" s="35">
        <v>152</v>
      </c>
      <c r="G13" s="36">
        <v>4.24</v>
      </c>
      <c r="H13" s="29" t="s">
        <v>23</v>
      </c>
      <c r="I13" s="30" t="s">
        <v>30</v>
      </c>
      <c r="J13" s="31">
        <v>2006</v>
      </c>
      <c r="K13" s="195" t="s">
        <v>19</v>
      </c>
      <c r="L13" s="32"/>
      <c r="M13" s="32"/>
      <c r="N13" s="33"/>
      <c r="O13" s="32"/>
      <c r="P13" s="34"/>
    </row>
    <row r="14" spans="1:16" ht="26.25" customHeight="1">
      <c r="A14" s="24">
        <v>6</v>
      </c>
      <c r="B14" s="25" t="s">
        <v>31</v>
      </c>
      <c r="C14" s="26">
        <v>3.7</v>
      </c>
      <c r="D14" s="27" t="s">
        <v>16</v>
      </c>
      <c r="E14" s="35">
        <v>104</v>
      </c>
      <c r="F14" s="35">
        <v>202</v>
      </c>
      <c r="G14" s="36">
        <v>5.1</v>
      </c>
      <c r="H14" s="29" t="s">
        <v>23</v>
      </c>
      <c r="I14" s="30" t="s">
        <v>32</v>
      </c>
      <c r="J14" s="31">
        <v>2006</v>
      </c>
      <c r="K14" s="195" t="s">
        <v>19</v>
      </c>
      <c r="L14" s="32"/>
      <c r="M14" s="32"/>
      <c r="N14" s="33"/>
      <c r="O14" s="32"/>
      <c r="P14" s="34"/>
    </row>
    <row r="15" spans="1:16" ht="26.25" customHeight="1">
      <c r="A15" s="24">
        <v>7</v>
      </c>
      <c r="B15" s="25" t="s">
        <v>33</v>
      </c>
      <c r="C15" s="26">
        <v>3.7</v>
      </c>
      <c r="D15" s="27" t="s">
        <v>16</v>
      </c>
      <c r="E15" s="35">
        <v>98</v>
      </c>
      <c r="F15" s="35">
        <v>204</v>
      </c>
      <c r="G15" s="36">
        <v>5.52</v>
      </c>
      <c r="H15" s="29" t="s">
        <v>23</v>
      </c>
      <c r="I15" s="30" t="s">
        <v>34</v>
      </c>
      <c r="J15" s="31">
        <v>2006</v>
      </c>
      <c r="K15" s="195" t="s">
        <v>19</v>
      </c>
      <c r="L15" s="32"/>
      <c r="M15" s="32"/>
      <c r="N15" s="33"/>
      <c r="O15" s="32"/>
      <c r="P15" s="34"/>
    </row>
    <row r="16" spans="1:16" ht="26.25" customHeight="1">
      <c r="A16" s="24">
        <v>8</v>
      </c>
      <c r="B16" s="37" t="s">
        <v>35</v>
      </c>
      <c r="C16" s="38">
        <v>3.6</v>
      </c>
      <c r="D16" s="39" t="s">
        <v>36</v>
      </c>
      <c r="E16" s="28">
        <v>64</v>
      </c>
      <c r="F16" s="28">
        <v>165</v>
      </c>
      <c r="G16" s="40">
        <v>3.9</v>
      </c>
      <c r="H16" s="29" t="s">
        <v>23</v>
      </c>
      <c r="I16" s="30" t="s">
        <v>37</v>
      </c>
      <c r="J16" s="31">
        <v>2007</v>
      </c>
      <c r="K16" s="195" t="s">
        <v>19</v>
      </c>
      <c r="L16" s="32"/>
      <c r="M16" s="32"/>
      <c r="N16" s="33"/>
      <c r="O16" s="32"/>
      <c r="P16" s="34"/>
    </row>
    <row r="17" spans="1:16" ht="26.25" customHeight="1">
      <c r="A17" s="24">
        <v>9</v>
      </c>
      <c r="B17" s="37" t="s">
        <v>38</v>
      </c>
      <c r="C17" s="38">
        <v>3.5</v>
      </c>
      <c r="D17" s="39" t="s">
        <v>36</v>
      </c>
      <c r="E17" s="28">
        <v>77</v>
      </c>
      <c r="F17" s="28">
        <v>186</v>
      </c>
      <c r="G17" s="28">
        <v>4.46</v>
      </c>
      <c r="H17" s="29" t="s">
        <v>23</v>
      </c>
      <c r="I17" s="30" t="s">
        <v>37</v>
      </c>
      <c r="J17" s="31">
        <v>2007</v>
      </c>
      <c r="K17" s="195" t="s">
        <v>19</v>
      </c>
      <c r="L17" s="32"/>
      <c r="M17" s="32"/>
      <c r="N17" s="33"/>
      <c r="O17" s="32"/>
      <c r="P17" s="34"/>
    </row>
    <row r="18" spans="1:42" s="52" customFormat="1" ht="16.5" customHeight="1">
      <c r="A18" s="41"/>
      <c r="B18" s="42" t="s">
        <v>39</v>
      </c>
      <c r="C18" s="43">
        <f>SUM(C9:C17)</f>
        <v>36.04</v>
      </c>
      <c r="D18" s="44"/>
      <c r="E18" s="46">
        <f>SUM(E9:E17)</f>
        <v>768</v>
      </c>
      <c r="F18" s="46">
        <f>SUM(F9:F17)</f>
        <v>1648</v>
      </c>
      <c r="G18" s="47">
        <f>SUM(G9:G17)</f>
        <v>42.36</v>
      </c>
      <c r="H18" s="48"/>
      <c r="I18" s="49"/>
      <c r="J18" s="50"/>
      <c r="K18" s="195"/>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1:16" ht="17.25" customHeight="1">
      <c r="A19" s="156">
        <v>10</v>
      </c>
      <c r="B19" s="59" t="s">
        <v>40</v>
      </c>
      <c r="C19" s="54">
        <v>3.735</v>
      </c>
      <c r="D19" s="83" t="s">
        <v>41</v>
      </c>
      <c r="E19" s="56">
        <v>103</v>
      </c>
      <c r="F19" s="57">
        <v>235</v>
      </c>
      <c r="G19" s="58">
        <v>6</v>
      </c>
      <c r="H19" s="29" t="s">
        <v>42</v>
      </c>
      <c r="I19" s="59" t="s">
        <v>43</v>
      </c>
      <c r="J19" s="64">
        <v>2007</v>
      </c>
      <c r="K19" s="267" t="s">
        <v>19</v>
      </c>
      <c r="L19" s="32"/>
      <c r="M19" s="32"/>
      <c r="N19" s="33" t="s">
        <v>20</v>
      </c>
      <c r="O19" s="32">
        <v>1</v>
      </c>
      <c r="P19" s="34"/>
    </row>
    <row r="20" spans="1:16" ht="17.25" customHeight="1">
      <c r="A20" s="156">
        <f aca="true" t="shared" si="0" ref="A20:A31">A19+1</f>
        <v>11</v>
      </c>
      <c r="B20" s="59" t="s">
        <v>44</v>
      </c>
      <c r="C20" s="62">
        <v>3.736</v>
      </c>
      <c r="D20" s="83" t="s">
        <v>41</v>
      </c>
      <c r="E20" s="63">
        <v>115</v>
      </c>
      <c r="F20" s="64">
        <v>239</v>
      </c>
      <c r="G20" s="65">
        <v>6.16</v>
      </c>
      <c r="H20" s="29" t="s">
        <v>42</v>
      </c>
      <c r="I20" s="59" t="s">
        <v>43</v>
      </c>
      <c r="J20" s="64">
        <v>2007</v>
      </c>
      <c r="K20" s="267" t="s">
        <v>19</v>
      </c>
      <c r="L20" s="32"/>
      <c r="M20" s="32"/>
      <c r="N20" s="33"/>
      <c r="O20" s="32"/>
      <c r="P20" s="34"/>
    </row>
    <row r="21" spans="1:16" ht="17.25" customHeight="1">
      <c r="A21" s="156">
        <f t="shared" si="0"/>
        <v>12</v>
      </c>
      <c r="B21" s="59" t="s">
        <v>45</v>
      </c>
      <c r="C21" s="62">
        <v>3.699</v>
      </c>
      <c r="D21" s="83" t="s">
        <v>41</v>
      </c>
      <c r="E21" s="63">
        <v>93</v>
      </c>
      <c r="F21" s="64">
        <v>214</v>
      </c>
      <c r="G21" s="65">
        <v>5.62</v>
      </c>
      <c r="H21" s="29" t="s">
        <v>42</v>
      </c>
      <c r="I21" s="59" t="s">
        <v>43</v>
      </c>
      <c r="J21" s="64">
        <v>2007</v>
      </c>
      <c r="K21" s="267" t="s">
        <v>19</v>
      </c>
      <c r="L21" s="32"/>
      <c r="M21" s="32"/>
      <c r="N21" s="33"/>
      <c r="O21" s="32"/>
      <c r="P21" s="34"/>
    </row>
    <row r="22" spans="1:16" ht="79.5" customHeight="1">
      <c r="A22" s="156">
        <f t="shared" si="0"/>
        <v>13</v>
      </c>
      <c r="B22" s="66" t="s">
        <v>49</v>
      </c>
      <c r="C22" s="70">
        <v>3.709</v>
      </c>
      <c r="D22" s="71" t="s">
        <v>16</v>
      </c>
      <c r="E22" s="72">
        <v>92</v>
      </c>
      <c r="F22" s="60">
        <v>205</v>
      </c>
      <c r="G22" s="73">
        <v>5.125</v>
      </c>
      <c r="H22" s="29" t="s">
        <v>42</v>
      </c>
      <c r="I22" s="157" t="s">
        <v>50</v>
      </c>
      <c r="J22" s="60">
        <v>2007</v>
      </c>
      <c r="K22" s="212" t="s">
        <v>119</v>
      </c>
      <c r="L22" s="32"/>
      <c r="M22" s="32"/>
      <c r="N22" s="33"/>
      <c r="O22" s="32"/>
      <c r="P22" s="34"/>
    </row>
    <row r="23" spans="1:16" ht="17.25" customHeight="1">
      <c r="A23" s="156">
        <f t="shared" si="0"/>
        <v>14</v>
      </c>
      <c r="B23" s="66" t="s">
        <v>51</v>
      </c>
      <c r="C23" s="70">
        <v>3.657</v>
      </c>
      <c r="D23" s="71" t="s">
        <v>16</v>
      </c>
      <c r="E23" s="72">
        <v>87</v>
      </c>
      <c r="F23" s="60">
        <v>212</v>
      </c>
      <c r="G23" s="74">
        <v>5.3</v>
      </c>
      <c r="H23" s="29" t="s">
        <v>42</v>
      </c>
      <c r="I23" s="157" t="s">
        <v>50</v>
      </c>
      <c r="J23" s="60">
        <v>2007</v>
      </c>
      <c r="K23" s="194" t="s">
        <v>48</v>
      </c>
      <c r="L23" s="32"/>
      <c r="M23" s="32"/>
      <c r="N23" s="33"/>
      <c r="O23" s="32"/>
      <c r="P23" s="34"/>
    </row>
    <row r="24" spans="1:16" ht="132.75" customHeight="1">
      <c r="A24" s="156">
        <f t="shared" si="0"/>
        <v>15</v>
      </c>
      <c r="B24" s="76" t="s">
        <v>52</v>
      </c>
      <c r="C24" s="77">
        <v>3.5</v>
      </c>
      <c r="D24" s="68" t="s">
        <v>53</v>
      </c>
      <c r="E24" s="68">
        <v>2</v>
      </c>
      <c r="F24" s="68">
        <v>9</v>
      </c>
      <c r="G24" s="65">
        <v>0.14</v>
      </c>
      <c r="H24" s="29" t="s">
        <v>42</v>
      </c>
      <c r="I24" s="158" t="s">
        <v>54</v>
      </c>
      <c r="J24" s="67">
        <v>2007</v>
      </c>
      <c r="K24" s="213" t="s">
        <v>120</v>
      </c>
      <c r="L24" s="32"/>
      <c r="M24" s="32"/>
      <c r="N24" s="33"/>
      <c r="O24" s="32"/>
      <c r="P24" s="34"/>
    </row>
    <row r="25" spans="1:16" ht="12.75" customHeight="1">
      <c r="A25" s="156">
        <f t="shared" si="0"/>
        <v>16</v>
      </c>
      <c r="B25" s="59" t="s">
        <v>56</v>
      </c>
      <c r="C25" s="62">
        <v>3.7</v>
      </c>
      <c r="D25" s="80" t="s">
        <v>57</v>
      </c>
      <c r="E25" s="63">
        <v>83</v>
      </c>
      <c r="F25" s="64">
        <v>227</v>
      </c>
      <c r="G25" s="65">
        <v>5.32</v>
      </c>
      <c r="H25" s="29" t="s">
        <v>42</v>
      </c>
      <c r="I25" s="159" t="s">
        <v>58</v>
      </c>
      <c r="J25" s="64">
        <v>2007</v>
      </c>
      <c r="K25" s="189" t="s">
        <v>55</v>
      </c>
      <c r="L25" s="32"/>
      <c r="M25" s="32"/>
      <c r="N25" s="33"/>
      <c r="O25" s="32"/>
      <c r="P25" s="34"/>
    </row>
    <row r="26" spans="1:16" ht="12.75" customHeight="1">
      <c r="A26" s="156">
        <f t="shared" si="0"/>
        <v>17</v>
      </c>
      <c r="B26" s="59" t="s">
        <v>59</v>
      </c>
      <c r="C26" s="62">
        <v>3.6</v>
      </c>
      <c r="D26" s="80" t="s">
        <v>57</v>
      </c>
      <c r="E26" s="63">
        <v>77</v>
      </c>
      <c r="F26" s="64">
        <v>187</v>
      </c>
      <c r="G26" s="65">
        <v>4.4</v>
      </c>
      <c r="H26" s="29" t="s">
        <v>42</v>
      </c>
      <c r="I26" s="159" t="s">
        <v>60</v>
      </c>
      <c r="J26" s="64">
        <v>2007</v>
      </c>
      <c r="K26" s="189" t="s">
        <v>55</v>
      </c>
      <c r="L26" s="32"/>
      <c r="M26" s="32"/>
      <c r="N26" s="33"/>
      <c r="O26" s="32"/>
      <c r="P26" s="34"/>
    </row>
    <row r="27" spans="1:16" ht="17.25" customHeight="1">
      <c r="A27" s="156">
        <f t="shared" si="0"/>
        <v>18</v>
      </c>
      <c r="B27" s="59" t="s">
        <v>61</v>
      </c>
      <c r="C27" s="62">
        <v>3.6</v>
      </c>
      <c r="D27" s="80" t="s">
        <v>57</v>
      </c>
      <c r="E27" s="63">
        <v>87</v>
      </c>
      <c r="F27" s="64">
        <v>196</v>
      </c>
      <c r="G27" s="65">
        <v>5.24</v>
      </c>
      <c r="H27" s="29" t="s">
        <v>42</v>
      </c>
      <c r="I27" s="159" t="s">
        <v>60</v>
      </c>
      <c r="J27" s="64">
        <v>2007</v>
      </c>
      <c r="K27" s="189" t="s">
        <v>55</v>
      </c>
      <c r="L27" s="32"/>
      <c r="M27" s="32"/>
      <c r="N27" s="33"/>
      <c r="O27" s="32"/>
      <c r="P27" s="34"/>
    </row>
    <row r="28" spans="1:16" ht="17.25" customHeight="1">
      <c r="A28" s="156">
        <f t="shared" si="0"/>
        <v>19</v>
      </c>
      <c r="B28" s="81" t="s">
        <v>62</v>
      </c>
      <c r="C28" s="82">
        <v>3.7</v>
      </c>
      <c r="D28" s="83" t="s">
        <v>41</v>
      </c>
      <c r="E28" s="72">
        <v>106</v>
      </c>
      <c r="F28" s="60">
        <v>220</v>
      </c>
      <c r="G28" s="74">
        <v>5.5</v>
      </c>
      <c r="H28" s="29" t="s">
        <v>42</v>
      </c>
      <c r="I28" s="160" t="s">
        <v>63</v>
      </c>
      <c r="J28" s="161">
        <v>2007</v>
      </c>
      <c r="K28" s="190" t="s">
        <v>64</v>
      </c>
      <c r="L28" s="32"/>
      <c r="M28" s="32"/>
      <c r="N28" s="33"/>
      <c r="O28" s="32"/>
      <c r="P28" s="34"/>
    </row>
    <row r="29" spans="1:16" ht="22.5" customHeight="1">
      <c r="A29" s="156">
        <f t="shared" si="0"/>
        <v>20</v>
      </c>
      <c r="B29" s="66" t="s">
        <v>65</v>
      </c>
      <c r="C29" s="70">
        <v>3.295</v>
      </c>
      <c r="D29" s="85" t="s">
        <v>20</v>
      </c>
      <c r="E29" s="68">
        <v>85</v>
      </c>
      <c r="F29" s="68">
        <v>203</v>
      </c>
      <c r="G29" s="74">
        <v>5.075</v>
      </c>
      <c r="H29" s="29" t="s">
        <v>42</v>
      </c>
      <c r="I29" s="162" t="s">
        <v>66</v>
      </c>
      <c r="J29" s="60">
        <v>2007</v>
      </c>
      <c r="K29" s="188" t="s">
        <v>55</v>
      </c>
      <c r="L29" s="32"/>
      <c r="M29" s="32"/>
      <c r="N29" s="33"/>
      <c r="O29" s="32"/>
      <c r="P29" s="34"/>
    </row>
    <row r="30" spans="1:16" ht="27" customHeight="1">
      <c r="A30" s="156">
        <f t="shared" si="0"/>
        <v>21</v>
      </c>
      <c r="B30" s="66" t="s">
        <v>67</v>
      </c>
      <c r="C30" s="70">
        <v>3.446</v>
      </c>
      <c r="D30" s="85" t="s">
        <v>20</v>
      </c>
      <c r="E30" s="87">
        <v>86</v>
      </c>
      <c r="F30" s="88">
        <v>219</v>
      </c>
      <c r="G30" s="74">
        <v>5.475</v>
      </c>
      <c r="H30" s="29" t="s">
        <v>42</v>
      </c>
      <c r="I30" s="86" t="s">
        <v>66</v>
      </c>
      <c r="J30" s="60">
        <v>2007</v>
      </c>
      <c r="K30" s="188" t="s">
        <v>55</v>
      </c>
      <c r="L30" s="32"/>
      <c r="M30" s="32"/>
      <c r="N30" s="33"/>
      <c r="O30" s="32"/>
      <c r="P30" s="34"/>
    </row>
    <row r="31" spans="1:16" ht="23.25" customHeight="1">
      <c r="A31" s="156">
        <f t="shared" si="0"/>
        <v>22</v>
      </c>
      <c r="B31" s="66" t="s">
        <v>68</v>
      </c>
      <c r="C31" s="70">
        <v>4.07</v>
      </c>
      <c r="D31" s="85" t="s">
        <v>20</v>
      </c>
      <c r="E31" s="87">
        <v>107</v>
      </c>
      <c r="F31" s="88">
        <v>264</v>
      </c>
      <c r="G31" s="74">
        <v>6.6</v>
      </c>
      <c r="H31" s="29" t="s">
        <v>42</v>
      </c>
      <c r="I31" s="86" t="s">
        <v>66</v>
      </c>
      <c r="J31" s="60">
        <v>2007</v>
      </c>
      <c r="K31" s="188" t="s">
        <v>55</v>
      </c>
      <c r="L31" s="32"/>
      <c r="M31" s="32"/>
      <c r="N31" s="33"/>
      <c r="O31" s="32"/>
      <c r="P31" s="34"/>
    </row>
    <row r="32" spans="1:16" ht="24.75" customHeight="1">
      <c r="A32" s="41"/>
      <c r="B32" s="42" t="s">
        <v>39</v>
      </c>
      <c r="C32" s="43">
        <f>SUM(C19:C31)</f>
        <v>47.447</v>
      </c>
      <c r="D32" s="44"/>
      <c r="E32" s="94">
        <f>SUM(E19:E31)</f>
        <v>1123</v>
      </c>
      <c r="F32" s="94">
        <f>SUM(F19:F31)</f>
        <v>2630</v>
      </c>
      <c r="G32" s="43">
        <f>SUM(G19:G31)</f>
        <v>65.95500000000001</v>
      </c>
      <c r="H32" s="48"/>
      <c r="I32" s="49"/>
      <c r="J32" s="45"/>
      <c r="K32" s="209"/>
      <c r="L32" s="32"/>
      <c r="M32" s="32"/>
      <c r="N32" s="33"/>
      <c r="O32" s="32"/>
      <c r="P32" s="34"/>
    </row>
    <row r="33" spans="1:16" s="226" customFormat="1" ht="24.75" customHeight="1">
      <c r="A33" s="214">
        <v>23</v>
      </c>
      <c r="B33" s="215" t="s">
        <v>69</v>
      </c>
      <c r="C33" s="216">
        <v>3.3</v>
      </c>
      <c r="D33" s="217" t="s">
        <v>70</v>
      </c>
      <c r="E33" s="218">
        <v>49</v>
      </c>
      <c r="F33" s="218">
        <v>86</v>
      </c>
      <c r="G33" s="218">
        <v>2.84</v>
      </c>
      <c r="H33" s="219" t="s">
        <v>76</v>
      </c>
      <c r="I33" s="220" t="s">
        <v>117</v>
      </c>
      <c r="J33" s="221">
        <v>2006</v>
      </c>
      <c r="K33" s="222" t="s">
        <v>55</v>
      </c>
      <c r="L33" s="223"/>
      <c r="M33" s="223"/>
      <c r="N33" s="224"/>
      <c r="O33" s="223"/>
      <c r="P33" s="225"/>
    </row>
    <row r="34" spans="1:42" s="52" customFormat="1" ht="15.75" customHeight="1">
      <c r="A34" s="163">
        <v>24</v>
      </c>
      <c r="B34" s="164" t="s">
        <v>46</v>
      </c>
      <c r="C34" s="165">
        <v>8.2</v>
      </c>
      <c r="D34" s="166" t="s">
        <v>20</v>
      </c>
      <c r="E34" s="167">
        <v>214</v>
      </c>
      <c r="F34" s="167">
        <v>492</v>
      </c>
      <c r="G34" s="165">
        <v>12.3</v>
      </c>
      <c r="H34" s="29" t="s">
        <v>76</v>
      </c>
      <c r="I34" s="168" t="s">
        <v>47</v>
      </c>
      <c r="J34" s="169">
        <v>2007</v>
      </c>
      <c r="K34" s="188" t="s">
        <v>48</v>
      </c>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row>
    <row r="35" spans="1:16" ht="18.75" customHeight="1">
      <c r="A35" s="156">
        <v>25</v>
      </c>
      <c r="B35" s="81" t="s">
        <v>71</v>
      </c>
      <c r="C35" s="82">
        <v>7.3</v>
      </c>
      <c r="D35" s="80" t="s">
        <v>41</v>
      </c>
      <c r="E35" s="72">
        <v>176</v>
      </c>
      <c r="F35" s="60">
        <v>390</v>
      </c>
      <c r="G35" s="74">
        <v>10.4</v>
      </c>
      <c r="H35" s="29" t="s">
        <v>76</v>
      </c>
      <c r="I35" s="81" t="s">
        <v>77</v>
      </c>
      <c r="J35" s="161">
        <v>2008</v>
      </c>
      <c r="K35" s="190" t="s">
        <v>55</v>
      </c>
      <c r="L35" s="32"/>
      <c r="M35" s="32"/>
      <c r="N35" s="33"/>
      <c r="O35" s="32"/>
      <c r="P35" s="34"/>
    </row>
    <row r="36" spans="1:16" ht="18.75" customHeight="1">
      <c r="A36" s="156">
        <v>26</v>
      </c>
      <c r="B36" s="95" t="s">
        <v>74</v>
      </c>
      <c r="C36" s="70">
        <v>3.7</v>
      </c>
      <c r="D36" s="83" t="s">
        <v>41</v>
      </c>
      <c r="E36" s="72">
        <v>84</v>
      </c>
      <c r="F36" s="60">
        <v>196</v>
      </c>
      <c r="G36" s="73">
        <v>5.2</v>
      </c>
      <c r="H36" s="29" t="s">
        <v>76</v>
      </c>
      <c r="I36" s="66" t="s">
        <v>73</v>
      </c>
      <c r="J36" s="60">
        <v>2008</v>
      </c>
      <c r="K36" s="188" t="s">
        <v>55</v>
      </c>
      <c r="L36" s="32"/>
      <c r="M36" s="32"/>
      <c r="N36" s="33"/>
      <c r="O36" s="32"/>
      <c r="P36" s="34"/>
    </row>
    <row r="37" spans="1:16" ht="18.75" customHeight="1">
      <c r="A37" s="156">
        <v>27</v>
      </c>
      <c r="B37" s="81" t="s">
        <v>75</v>
      </c>
      <c r="C37" s="82">
        <v>3.6</v>
      </c>
      <c r="D37" s="80" t="s">
        <v>57</v>
      </c>
      <c r="E37" s="72">
        <v>84</v>
      </c>
      <c r="F37" s="60">
        <v>216</v>
      </c>
      <c r="G37" s="74">
        <v>5.4</v>
      </c>
      <c r="H37" s="29" t="s">
        <v>76</v>
      </c>
      <c r="I37" s="81" t="s">
        <v>77</v>
      </c>
      <c r="J37" s="161">
        <v>2008</v>
      </c>
      <c r="K37" s="190" t="s">
        <v>55</v>
      </c>
      <c r="L37" s="32"/>
      <c r="M37" s="32"/>
      <c r="N37" s="33"/>
      <c r="O37" s="32"/>
      <c r="P37" s="34"/>
    </row>
    <row r="38" spans="1:42" s="52" customFormat="1" ht="16.5" customHeight="1">
      <c r="A38" s="41"/>
      <c r="B38" s="42" t="s">
        <v>39</v>
      </c>
      <c r="C38" s="43">
        <f>SUM(C33:C37)</f>
        <v>26.1</v>
      </c>
      <c r="D38" s="44"/>
      <c r="E38" s="94">
        <f>SUM(E33:E37)</f>
        <v>607</v>
      </c>
      <c r="F38" s="94">
        <f>SUM(F33:F37)</f>
        <v>1380</v>
      </c>
      <c r="G38" s="43">
        <f>SUM(G33:G37)</f>
        <v>36.14</v>
      </c>
      <c r="H38" s="48"/>
      <c r="I38" s="49"/>
      <c r="J38" s="45"/>
      <c r="K38" s="209"/>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row>
    <row r="39" spans="1:16" ht="24.75" customHeight="1">
      <c r="A39" s="24">
        <v>28</v>
      </c>
      <c r="B39" s="97" t="s">
        <v>78</v>
      </c>
      <c r="C39" s="98">
        <v>3.6</v>
      </c>
      <c r="D39" s="99" t="s">
        <v>36</v>
      </c>
      <c r="E39" s="100">
        <v>85</v>
      </c>
      <c r="F39" s="100">
        <v>189</v>
      </c>
      <c r="G39" s="65">
        <v>4.725</v>
      </c>
      <c r="H39" s="29" t="s">
        <v>72</v>
      </c>
      <c r="I39" s="78" t="s">
        <v>79</v>
      </c>
      <c r="J39" s="79">
        <v>2007</v>
      </c>
      <c r="K39" s="191" t="s">
        <v>55</v>
      </c>
      <c r="L39" s="32"/>
      <c r="M39" s="32"/>
      <c r="N39" s="33"/>
      <c r="O39" s="32"/>
      <c r="P39" s="34"/>
    </row>
    <row r="40" spans="1:16" ht="25.5" customHeight="1">
      <c r="A40" s="53">
        <f aca="true" t="shared" si="1" ref="A40:A58">A39+1</f>
        <v>29</v>
      </c>
      <c r="B40" s="97" t="s">
        <v>80</v>
      </c>
      <c r="C40" s="98">
        <v>3.6</v>
      </c>
      <c r="D40" s="99" t="s">
        <v>36</v>
      </c>
      <c r="E40" s="100">
        <v>85</v>
      </c>
      <c r="F40" s="100">
        <v>221</v>
      </c>
      <c r="G40" s="65">
        <v>5.5</v>
      </c>
      <c r="H40" s="29" t="s">
        <v>72</v>
      </c>
      <c r="I40" s="78" t="s">
        <v>79</v>
      </c>
      <c r="J40" s="79">
        <v>2007</v>
      </c>
      <c r="K40" s="191" t="s">
        <v>55</v>
      </c>
      <c r="L40" s="32"/>
      <c r="M40" s="32"/>
      <c r="N40" s="33"/>
      <c r="O40" s="32"/>
      <c r="P40" s="34"/>
    </row>
    <row r="41" spans="1:16" ht="24.75" customHeight="1">
      <c r="A41" s="53">
        <f t="shared" si="1"/>
        <v>30</v>
      </c>
      <c r="B41" s="97" t="s">
        <v>81</v>
      </c>
      <c r="C41" s="101">
        <v>7.2</v>
      </c>
      <c r="D41" s="102" t="s">
        <v>36</v>
      </c>
      <c r="E41" s="103">
        <v>177</v>
      </c>
      <c r="F41" s="103">
        <v>484</v>
      </c>
      <c r="G41" s="104">
        <v>11.3</v>
      </c>
      <c r="H41" s="29" t="s">
        <v>72</v>
      </c>
      <c r="I41" s="105" t="s">
        <v>79</v>
      </c>
      <c r="J41" s="106">
        <v>2007</v>
      </c>
      <c r="K41" s="191" t="s">
        <v>55</v>
      </c>
      <c r="L41" s="32"/>
      <c r="M41" s="32"/>
      <c r="N41" s="33"/>
      <c r="O41" s="32"/>
      <c r="P41" s="34"/>
    </row>
    <row r="42" spans="1:16" ht="24.75" customHeight="1">
      <c r="A42" s="53">
        <f t="shared" si="1"/>
        <v>31</v>
      </c>
      <c r="B42" s="66" t="s">
        <v>82</v>
      </c>
      <c r="C42" s="67">
        <v>7.9</v>
      </c>
      <c r="D42" s="67" t="s">
        <v>83</v>
      </c>
      <c r="E42" s="67">
        <v>192</v>
      </c>
      <c r="F42" s="67">
        <v>445</v>
      </c>
      <c r="G42" s="65">
        <v>11.125</v>
      </c>
      <c r="H42" s="29" t="s">
        <v>72</v>
      </c>
      <c r="I42" s="86" t="s">
        <v>84</v>
      </c>
      <c r="J42" s="69">
        <v>2007</v>
      </c>
      <c r="K42" s="191" t="s">
        <v>48</v>
      </c>
      <c r="L42" s="32"/>
      <c r="M42" s="32"/>
      <c r="N42" s="33"/>
      <c r="O42" s="32"/>
      <c r="P42" s="34"/>
    </row>
    <row r="43" spans="1:16" s="226" customFormat="1" ht="23.25" customHeight="1">
      <c r="A43" s="227">
        <f t="shared" si="1"/>
        <v>32</v>
      </c>
      <c r="B43" s="228" t="s">
        <v>85</v>
      </c>
      <c r="C43" s="229">
        <v>3.3</v>
      </c>
      <c r="D43" s="230" t="s">
        <v>70</v>
      </c>
      <c r="E43" s="231">
        <v>49</v>
      </c>
      <c r="F43" s="232">
        <v>99</v>
      </c>
      <c r="G43" s="233">
        <v>2.475</v>
      </c>
      <c r="H43" s="219" t="s">
        <v>72</v>
      </c>
      <c r="I43" s="234" t="s">
        <v>86</v>
      </c>
      <c r="J43" s="235">
        <v>2007</v>
      </c>
      <c r="K43" s="236" t="s">
        <v>55</v>
      </c>
      <c r="L43" s="223"/>
      <c r="M43" s="223"/>
      <c r="N43" s="224"/>
      <c r="O43" s="223"/>
      <c r="P43" s="225"/>
    </row>
    <row r="44" spans="1:16" s="255" customFormat="1" ht="23.25" customHeight="1">
      <c r="A44" s="243">
        <f t="shared" si="1"/>
        <v>33</v>
      </c>
      <c r="B44" s="244" t="s">
        <v>87</v>
      </c>
      <c r="C44" s="245">
        <v>2.8</v>
      </c>
      <c r="D44" s="246" t="s">
        <v>20</v>
      </c>
      <c r="E44" s="246">
        <v>60</v>
      </c>
      <c r="F44" s="246">
        <v>151</v>
      </c>
      <c r="G44" s="247">
        <v>3.775</v>
      </c>
      <c r="H44" s="248" t="s">
        <v>72</v>
      </c>
      <c r="I44" s="249" t="s">
        <v>88</v>
      </c>
      <c r="J44" s="250">
        <v>2007</v>
      </c>
      <c r="K44" s="251" t="s">
        <v>55</v>
      </c>
      <c r="L44" s="252"/>
      <c r="M44" s="252"/>
      <c r="N44" s="253"/>
      <c r="O44" s="252"/>
      <c r="P44" s="254"/>
    </row>
    <row r="45" spans="1:16" s="255" customFormat="1" ht="23.25" customHeight="1">
      <c r="A45" s="243">
        <f t="shared" si="1"/>
        <v>34</v>
      </c>
      <c r="B45" s="244" t="s">
        <v>89</v>
      </c>
      <c r="C45" s="245">
        <v>2.8</v>
      </c>
      <c r="D45" s="246" t="s">
        <v>20</v>
      </c>
      <c r="E45" s="246">
        <v>60</v>
      </c>
      <c r="F45" s="246">
        <v>128</v>
      </c>
      <c r="G45" s="247">
        <v>3.2</v>
      </c>
      <c r="H45" s="248" t="s">
        <v>72</v>
      </c>
      <c r="I45" s="249" t="s">
        <v>88</v>
      </c>
      <c r="J45" s="250">
        <v>2007</v>
      </c>
      <c r="K45" s="251" t="s">
        <v>55</v>
      </c>
      <c r="L45" s="252"/>
      <c r="M45" s="252"/>
      <c r="N45" s="253"/>
      <c r="O45" s="252"/>
      <c r="P45" s="254"/>
    </row>
    <row r="46" spans="1:16" s="226" customFormat="1" ht="27" customHeight="1">
      <c r="A46" s="227">
        <f t="shared" si="1"/>
        <v>35</v>
      </c>
      <c r="B46" s="237" t="s">
        <v>90</v>
      </c>
      <c r="C46" s="238">
        <v>1.3</v>
      </c>
      <c r="D46" s="230" t="s">
        <v>70</v>
      </c>
      <c r="E46" s="239">
        <v>35</v>
      </c>
      <c r="F46" s="239">
        <v>84</v>
      </c>
      <c r="G46" s="240">
        <v>2.1</v>
      </c>
      <c r="H46" s="219" t="s">
        <v>72</v>
      </c>
      <c r="I46" s="241" t="s">
        <v>88</v>
      </c>
      <c r="J46" s="242">
        <v>2007</v>
      </c>
      <c r="K46" s="236" t="s">
        <v>55</v>
      </c>
      <c r="L46" s="223"/>
      <c r="M46" s="223"/>
      <c r="N46" s="224"/>
      <c r="O46" s="223"/>
      <c r="P46" s="225"/>
    </row>
    <row r="47" spans="1:16" s="226" customFormat="1" ht="27" customHeight="1">
      <c r="A47" s="227">
        <f t="shared" si="1"/>
        <v>36</v>
      </c>
      <c r="B47" s="256" t="s">
        <v>91</v>
      </c>
      <c r="C47" s="257">
        <v>3.3</v>
      </c>
      <c r="D47" s="258" t="s">
        <v>70</v>
      </c>
      <c r="E47" s="259">
        <v>101</v>
      </c>
      <c r="F47" s="260">
        <v>207</v>
      </c>
      <c r="G47" s="233">
        <v>5.7</v>
      </c>
      <c r="H47" s="219" t="s">
        <v>72</v>
      </c>
      <c r="I47" s="256" t="s">
        <v>92</v>
      </c>
      <c r="J47" s="261">
        <v>2008</v>
      </c>
      <c r="K47" s="262" t="s">
        <v>55</v>
      </c>
      <c r="L47" s="223"/>
      <c r="M47" s="223"/>
      <c r="N47" s="224"/>
      <c r="O47" s="223"/>
      <c r="P47" s="225"/>
    </row>
    <row r="48" spans="1:16" s="226" customFormat="1" ht="27" customHeight="1">
      <c r="A48" s="227">
        <f t="shared" si="1"/>
        <v>37</v>
      </c>
      <c r="B48" s="228" t="s">
        <v>93</v>
      </c>
      <c r="C48" s="238">
        <v>2.6</v>
      </c>
      <c r="D48" s="258" t="s">
        <v>70</v>
      </c>
      <c r="E48" s="239">
        <v>79</v>
      </c>
      <c r="F48" s="260">
        <v>145</v>
      </c>
      <c r="G48" s="233">
        <v>4.36</v>
      </c>
      <c r="H48" s="219" t="s">
        <v>72</v>
      </c>
      <c r="I48" s="256" t="s">
        <v>92</v>
      </c>
      <c r="J48" s="263">
        <v>2008</v>
      </c>
      <c r="K48" s="264" t="s">
        <v>55</v>
      </c>
      <c r="L48" s="223"/>
      <c r="M48" s="223"/>
      <c r="N48" s="224"/>
      <c r="O48" s="223"/>
      <c r="P48" s="225"/>
    </row>
    <row r="49" spans="1:16" s="226" customFormat="1" ht="27" customHeight="1">
      <c r="A49" s="227">
        <f t="shared" si="1"/>
        <v>38</v>
      </c>
      <c r="B49" s="228" t="s">
        <v>94</v>
      </c>
      <c r="C49" s="265">
        <v>2.7</v>
      </c>
      <c r="D49" s="258" t="s">
        <v>70</v>
      </c>
      <c r="E49" s="239">
        <v>63</v>
      </c>
      <c r="F49" s="260">
        <v>146</v>
      </c>
      <c r="G49" s="266">
        <v>3.74</v>
      </c>
      <c r="H49" s="219" t="s">
        <v>72</v>
      </c>
      <c r="I49" s="256" t="s">
        <v>95</v>
      </c>
      <c r="J49" s="263">
        <v>2008</v>
      </c>
      <c r="K49" s="264" t="s">
        <v>55</v>
      </c>
      <c r="L49" s="223"/>
      <c r="M49" s="223"/>
      <c r="N49" s="224"/>
      <c r="O49" s="223"/>
      <c r="P49" s="225"/>
    </row>
    <row r="50" spans="1:16" ht="23.25" customHeight="1">
      <c r="A50" s="53">
        <f t="shared" si="1"/>
        <v>39</v>
      </c>
      <c r="B50" s="66" t="s">
        <v>96</v>
      </c>
      <c r="C50" s="70">
        <v>3.3</v>
      </c>
      <c r="D50" s="85" t="s">
        <v>97</v>
      </c>
      <c r="E50" s="67">
        <v>96</v>
      </c>
      <c r="F50" s="67">
        <v>216</v>
      </c>
      <c r="G50" s="73">
        <v>5.4</v>
      </c>
      <c r="H50" s="29" t="s">
        <v>72</v>
      </c>
      <c r="I50" s="86" t="s">
        <v>98</v>
      </c>
      <c r="J50" s="79">
        <v>2007</v>
      </c>
      <c r="K50" s="191" t="s">
        <v>55</v>
      </c>
      <c r="L50" s="32"/>
      <c r="M50" s="32"/>
      <c r="N50" s="33"/>
      <c r="O50" s="32"/>
      <c r="P50" s="34"/>
    </row>
    <row r="51" spans="1:16" ht="24" customHeight="1">
      <c r="A51" s="53">
        <f t="shared" si="1"/>
        <v>40</v>
      </c>
      <c r="B51" s="89" t="s">
        <v>99</v>
      </c>
      <c r="C51" s="90">
        <v>3.3</v>
      </c>
      <c r="D51" s="91" t="s">
        <v>97</v>
      </c>
      <c r="E51" s="108">
        <v>90</v>
      </c>
      <c r="F51" s="108">
        <v>206</v>
      </c>
      <c r="G51" s="73">
        <v>5.15</v>
      </c>
      <c r="H51" s="29" t="s">
        <v>72</v>
      </c>
      <c r="I51" s="86" t="s">
        <v>98</v>
      </c>
      <c r="J51" s="79">
        <v>2007</v>
      </c>
      <c r="K51" s="191" t="s">
        <v>55</v>
      </c>
      <c r="L51" s="32"/>
      <c r="M51" s="32"/>
      <c r="N51" s="33"/>
      <c r="O51" s="32"/>
      <c r="P51" s="34"/>
    </row>
    <row r="52" spans="1:16" ht="24" customHeight="1">
      <c r="A52" s="53">
        <f t="shared" si="1"/>
        <v>41</v>
      </c>
      <c r="B52" s="66" t="s">
        <v>100</v>
      </c>
      <c r="C52" s="70">
        <v>3.6</v>
      </c>
      <c r="D52" s="85" t="s">
        <v>36</v>
      </c>
      <c r="E52" s="67">
        <v>61</v>
      </c>
      <c r="F52" s="67">
        <v>128</v>
      </c>
      <c r="G52" s="65">
        <v>3.45</v>
      </c>
      <c r="H52" s="29" t="s">
        <v>72</v>
      </c>
      <c r="I52" s="78" t="s">
        <v>79</v>
      </c>
      <c r="J52" s="79">
        <v>2007</v>
      </c>
      <c r="K52" s="191" t="s">
        <v>55</v>
      </c>
      <c r="L52" s="32"/>
      <c r="M52" s="32"/>
      <c r="N52" s="33"/>
      <c r="O52" s="32"/>
      <c r="P52" s="34"/>
    </row>
    <row r="53" spans="1:16" ht="17.25" customHeight="1">
      <c r="A53" s="53">
        <f t="shared" si="1"/>
        <v>42</v>
      </c>
      <c r="B53" s="109" t="s">
        <v>101</v>
      </c>
      <c r="C53" s="110">
        <v>3.7</v>
      </c>
      <c r="D53" s="55" t="s">
        <v>41</v>
      </c>
      <c r="E53" s="111">
        <v>90</v>
      </c>
      <c r="F53" s="75">
        <v>208</v>
      </c>
      <c r="G53" s="65">
        <v>5.33</v>
      </c>
      <c r="H53" s="29" t="s">
        <v>72</v>
      </c>
      <c r="I53" s="96" t="s">
        <v>102</v>
      </c>
      <c r="J53" s="61">
        <v>2008</v>
      </c>
      <c r="K53" s="192" t="s">
        <v>55</v>
      </c>
      <c r="L53" s="32"/>
      <c r="M53" s="32"/>
      <c r="N53" s="33"/>
      <c r="O53" s="32"/>
      <c r="P53" s="34"/>
    </row>
    <row r="54" spans="1:16" ht="18" customHeight="1">
      <c r="A54" s="53">
        <f t="shared" si="1"/>
        <v>43</v>
      </c>
      <c r="B54" s="109" t="s">
        <v>103</v>
      </c>
      <c r="C54" s="110">
        <v>3.7</v>
      </c>
      <c r="D54" s="55" t="s">
        <v>41</v>
      </c>
      <c r="E54" s="111">
        <v>94</v>
      </c>
      <c r="F54" s="75">
        <v>200</v>
      </c>
      <c r="G54" s="65">
        <v>5.67</v>
      </c>
      <c r="H54" s="29" t="s">
        <v>72</v>
      </c>
      <c r="I54" s="96" t="s">
        <v>102</v>
      </c>
      <c r="J54" s="61">
        <v>2008</v>
      </c>
      <c r="K54" s="192" t="s">
        <v>55</v>
      </c>
      <c r="L54" s="32"/>
      <c r="M54" s="32"/>
      <c r="N54" s="33" t="s">
        <v>20</v>
      </c>
      <c r="O54" s="32">
        <v>1</v>
      </c>
      <c r="P54" s="34"/>
    </row>
    <row r="55" spans="1:16" ht="18" customHeight="1">
      <c r="A55" s="53">
        <f t="shared" si="1"/>
        <v>44</v>
      </c>
      <c r="B55" s="112" t="s">
        <v>104</v>
      </c>
      <c r="C55" s="110">
        <v>3.7</v>
      </c>
      <c r="D55" s="55" t="s">
        <v>41</v>
      </c>
      <c r="E55" s="111">
        <v>86</v>
      </c>
      <c r="F55" s="75">
        <v>219</v>
      </c>
      <c r="G55" s="65">
        <v>5.04</v>
      </c>
      <c r="H55" s="29" t="s">
        <v>72</v>
      </c>
      <c r="I55" s="96" t="s">
        <v>102</v>
      </c>
      <c r="J55" s="61">
        <v>2008</v>
      </c>
      <c r="K55" s="192" t="s">
        <v>55</v>
      </c>
      <c r="L55" s="32"/>
      <c r="M55" s="32"/>
      <c r="N55" s="33"/>
      <c r="O55" s="32"/>
      <c r="P55" s="34"/>
    </row>
    <row r="56" spans="1:16" ht="18" customHeight="1">
      <c r="A56" s="53">
        <f t="shared" si="1"/>
        <v>45</v>
      </c>
      <c r="B56" s="81" t="s">
        <v>105</v>
      </c>
      <c r="C56" s="82">
        <v>3.6</v>
      </c>
      <c r="D56" s="80" t="s">
        <v>57</v>
      </c>
      <c r="E56" s="72">
        <v>87</v>
      </c>
      <c r="F56" s="60">
        <v>229</v>
      </c>
      <c r="G56" s="74">
        <v>5.6</v>
      </c>
      <c r="H56" s="29" t="s">
        <v>72</v>
      </c>
      <c r="I56" s="57" t="s">
        <v>106</v>
      </c>
      <c r="J56" s="84">
        <v>2007</v>
      </c>
      <c r="K56" s="193"/>
      <c r="L56" s="32"/>
      <c r="M56" s="32"/>
      <c r="N56" s="33"/>
      <c r="O56" s="32"/>
      <c r="P56" s="34"/>
    </row>
    <row r="57" spans="1:16" ht="24.75" customHeight="1">
      <c r="A57" s="53">
        <f t="shared" si="1"/>
        <v>46</v>
      </c>
      <c r="B57" s="81" t="s">
        <v>107</v>
      </c>
      <c r="C57" s="82">
        <v>3.7</v>
      </c>
      <c r="D57" s="80" t="s">
        <v>57</v>
      </c>
      <c r="E57" s="72">
        <v>96</v>
      </c>
      <c r="F57" s="60">
        <v>246</v>
      </c>
      <c r="G57" s="74">
        <v>5.92</v>
      </c>
      <c r="H57" s="29" t="s">
        <v>72</v>
      </c>
      <c r="I57" s="57" t="s">
        <v>106</v>
      </c>
      <c r="J57" s="84">
        <v>2007</v>
      </c>
      <c r="K57" s="193"/>
      <c r="L57" s="32"/>
      <c r="M57" s="32"/>
      <c r="N57" s="33"/>
      <c r="O57" s="32"/>
      <c r="P57" s="34"/>
    </row>
    <row r="58" spans="1:16" s="118" customFormat="1" ht="47.25" customHeight="1">
      <c r="A58" s="53">
        <f t="shared" si="1"/>
        <v>47</v>
      </c>
      <c r="B58" s="37" t="s">
        <v>108</v>
      </c>
      <c r="C58" s="107">
        <v>2.8</v>
      </c>
      <c r="D58" s="93" t="s">
        <v>109</v>
      </c>
      <c r="E58" s="93">
        <v>67</v>
      </c>
      <c r="F58" s="93">
        <v>168</v>
      </c>
      <c r="G58" s="92">
        <v>4.2</v>
      </c>
      <c r="H58" s="40" t="s">
        <v>72</v>
      </c>
      <c r="I58" s="113" t="s">
        <v>110</v>
      </c>
      <c r="J58" s="114">
        <v>2008</v>
      </c>
      <c r="K58" s="191" t="s">
        <v>55</v>
      </c>
      <c r="L58" s="115"/>
      <c r="M58" s="115"/>
      <c r="N58" s="116" t="s">
        <v>20</v>
      </c>
      <c r="O58" s="115">
        <v>1</v>
      </c>
      <c r="P58" s="117"/>
    </row>
    <row r="59" spans="1:42" s="52" customFormat="1" ht="21" customHeight="1">
      <c r="A59" s="41">
        <v>47</v>
      </c>
      <c r="B59" s="42" t="s">
        <v>39</v>
      </c>
      <c r="C59" s="43">
        <f>SUM(C39:C58)</f>
        <v>72.5</v>
      </c>
      <c r="D59" s="44"/>
      <c r="E59" s="94">
        <f>SUM(E39:E58)</f>
        <v>1753</v>
      </c>
      <c r="F59" s="44">
        <f>SUM(F39:F58)</f>
        <v>4119</v>
      </c>
      <c r="G59" s="43">
        <f>SUM(G39:G58)</f>
        <v>103.76000000000002</v>
      </c>
      <c r="H59" s="48"/>
      <c r="I59" s="49"/>
      <c r="J59" s="50"/>
      <c r="K59" s="208"/>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row>
    <row r="60" spans="1:42" s="128" customFormat="1" ht="15" customHeight="1">
      <c r="A60" s="119"/>
      <c r="B60" s="120" t="s">
        <v>111</v>
      </c>
      <c r="C60" s="121">
        <f>C18+C32+C38+C59</f>
        <v>182.087</v>
      </c>
      <c r="D60" s="122"/>
      <c r="E60" s="123">
        <f>E18+E32+E38+E59</f>
        <v>4251</v>
      </c>
      <c r="F60" s="123">
        <f>F18+F32+F38+F59</f>
        <v>9777</v>
      </c>
      <c r="G60" s="121">
        <f>G18+G32+G38+G59</f>
        <v>248.21500000000003</v>
      </c>
      <c r="H60" s="124"/>
      <c r="I60" s="125"/>
      <c r="J60" s="126"/>
      <c r="K60" s="210"/>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row>
    <row r="61" spans="1:42" s="23" customFormat="1" ht="36" customHeight="1">
      <c r="A61" s="21"/>
      <c r="B61" s="199" t="s">
        <v>112</v>
      </c>
      <c r="C61" s="200"/>
      <c r="D61" s="200"/>
      <c r="E61" s="200"/>
      <c r="F61" s="200"/>
      <c r="G61" s="200"/>
      <c r="H61" s="200"/>
      <c r="I61" s="200"/>
      <c r="J61" s="200"/>
      <c r="K61" s="201"/>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row>
    <row r="62" spans="1:16" s="137" customFormat="1" ht="12.75" customHeight="1">
      <c r="A62" s="129">
        <v>48</v>
      </c>
      <c r="B62" s="130" t="s">
        <v>113</v>
      </c>
      <c r="C62" s="70">
        <v>4.2</v>
      </c>
      <c r="D62" s="67" t="s">
        <v>36</v>
      </c>
      <c r="E62" s="67">
        <v>82</v>
      </c>
      <c r="F62" s="67">
        <v>206</v>
      </c>
      <c r="G62" s="131">
        <v>5.4</v>
      </c>
      <c r="H62" s="132"/>
      <c r="I62" s="133" t="s">
        <v>114</v>
      </c>
      <c r="J62" s="129">
        <v>2008</v>
      </c>
      <c r="K62" s="191" t="s">
        <v>55</v>
      </c>
      <c r="L62" s="134"/>
      <c r="M62" s="134"/>
      <c r="N62" s="135"/>
      <c r="O62" s="134"/>
      <c r="P62" s="136"/>
    </row>
    <row r="63" spans="1:42" s="52" customFormat="1" ht="17.25" customHeight="1">
      <c r="A63" s="138"/>
      <c r="B63" s="139" t="s">
        <v>39</v>
      </c>
      <c r="C63" s="140">
        <f>SUM(C62:C62)</f>
        <v>4.2</v>
      </c>
      <c r="D63" s="141"/>
      <c r="E63" s="142">
        <f>SUM(E62:E62)</f>
        <v>82</v>
      </c>
      <c r="F63" s="142">
        <f>SUM(F62:F62)</f>
        <v>206</v>
      </c>
      <c r="G63" s="140">
        <f>SUM(G62:G62)</f>
        <v>5.4</v>
      </c>
      <c r="H63" s="143"/>
      <c r="I63" s="144"/>
      <c r="J63" s="145"/>
      <c r="K63" s="21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row>
    <row r="64" spans="1:16" ht="24.75" customHeight="1">
      <c r="A64" s="146"/>
      <c r="B64" s="147" t="s">
        <v>115</v>
      </c>
      <c r="C64" s="148">
        <v>4.2</v>
      </c>
      <c r="D64" s="149"/>
      <c r="E64" s="123">
        <v>66</v>
      </c>
      <c r="F64" s="122">
        <v>152</v>
      </c>
      <c r="G64" s="121">
        <v>3.8</v>
      </c>
      <c r="H64" s="124"/>
      <c r="I64" s="125"/>
      <c r="J64" s="126"/>
      <c r="K64" s="210"/>
      <c r="L64"/>
      <c r="M64"/>
      <c r="N64" s="150"/>
      <c r="O64"/>
      <c r="P64" s="151"/>
    </row>
    <row r="65" spans="1:42" s="153" customFormat="1" ht="18" customHeight="1">
      <c r="A65" s="274">
        <v>48</v>
      </c>
      <c r="B65" s="268" t="s">
        <v>116</v>
      </c>
      <c r="C65" s="269">
        <f>C60+C64</f>
        <v>186.28699999999998</v>
      </c>
      <c r="D65" s="268"/>
      <c r="E65" s="270">
        <f>E60+E64</f>
        <v>4317</v>
      </c>
      <c r="F65" s="270">
        <f>F60+F64</f>
        <v>9929</v>
      </c>
      <c r="G65" s="269">
        <f>G60+G64</f>
        <v>252.01500000000004</v>
      </c>
      <c r="H65" s="271"/>
      <c r="I65" s="272"/>
      <c r="J65" s="273"/>
      <c r="K65" s="275"/>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row>
    <row r="66" spans="1:42" s="280" customFormat="1" ht="18" customHeight="1">
      <c r="A66" s="276" t="s">
        <v>121</v>
      </c>
      <c r="B66" s="277"/>
      <c r="C66" s="277"/>
      <c r="D66" s="277"/>
      <c r="E66" s="277"/>
      <c r="F66" s="277"/>
      <c r="G66" s="277"/>
      <c r="H66" s="277"/>
      <c r="I66" s="277"/>
      <c r="J66" s="277"/>
      <c r="K66" s="278"/>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row>
    <row r="67" spans="1:42" s="280" customFormat="1" ht="18" customHeight="1">
      <c r="A67" s="281"/>
      <c r="B67" s="282"/>
      <c r="C67" s="282"/>
      <c r="D67" s="282"/>
      <c r="E67" s="282"/>
      <c r="F67" s="282"/>
      <c r="G67" s="282"/>
      <c r="H67" s="282"/>
      <c r="I67" s="282"/>
      <c r="J67" s="282"/>
      <c r="K67" s="283"/>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row>
    <row r="68" spans="1:42" s="280" customFormat="1" ht="18" customHeight="1">
      <c r="A68" s="281"/>
      <c r="B68" s="282"/>
      <c r="C68" s="282"/>
      <c r="D68" s="282"/>
      <c r="E68" s="282"/>
      <c r="F68" s="282"/>
      <c r="G68" s="282"/>
      <c r="H68" s="282"/>
      <c r="I68" s="282"/>
      <c r="J68" s="282"/>
      <c r="K68" s="283"/>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row>
    <row r="69" spans="1:42" s="280" customFormat="1" ht="18" customHeight="1">
      <c r="A69" s="281"/>
      <c r="B69" s="282"/>
      <c r="C69" s="282"/>
      <c r="D69" s="282"/>
      <c r="E69" s="282"/>
      <c r="F69" s="282"/>
      <c r="G69" s="282"/>
      <c r="H69" s="282"/>
      <c r="I69" s="282"/>
      <c r="J69" s="282"/>
      <c r="K69" s="283"/>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row>
    <row r="70" spans="1:42" s="280" customFormat="1" ht="18" customHeight="1">
      <c r="A70" s="281"/>
      <c r="B70" s="282"/>
      <c r="C70" s="282"/>
      <c r="D70" s="282"/>
      <c r="E70" s="282"/>
      <c r="F70" s="282"/>
      <c r="G70" s="282"/>
      <c r="H70" s="282"/>
      <c r="I70" s="282"/>
      <c r="J70" s="282"/>
      <c r="K70" s="283"/>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row>
    <row r="71" spans="1:42" s="280" customFormat="1" ht="18" customHeight="1">
      <c r="A71" s="281"/>
      <c r="B71" s="282"/>
      <c r="C71" s="282"/>
      <c r="D71" s="282"/>
      <c r="E71" s="282"/>
      <c r="F71" s="282"/>
      <c r="G71" s="282"/>
      <c r="H71" s="282"/>
      <c r="I71" s="282"/>
      <c r="J71" s="282"/>
      <c r="K71" s="283"/>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row>
    <row r="72" spans="1:42" s="280" customFormat="1" ht="18" customHeight="1">
      <c r="A72" s="281"/>
      <c r="B72" s="282"/>
      <c r="C72" s="282"/>
      <c r="D72" s="282"/>
      <c r="E72" s="282"/>
      <c r="F72" s="282"/>
      <c r="G72" s="282"/>
      <c r="H72" s="282"/>
      <c r="I72" s="282"/>
      <c r="J72" s="282"/>
      <c r="K72" s="283"/>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row>
    <row r="73" spans="1:42" s="280" customFormat="1" ht="18" customHeight="1">
      <c r="A73" s="281"/>
      <c r="B73" s="282"/>
      <c r="C73" s="282"/>
      <c r="D73" s="282"/>
      <c r="E73" s="282"/>
      <c r="F73" s="282"/>
      <c r="G73" s="282"/>
      <c r="H73" s="282"/>
      <c r="I73" s="282"/>
      <c r="J73" s="282"/>
      <c r="K73" s="283"/>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row>
    <row r="74" spans="1:42" s="280" customFormat="1" ht="18" customHeight="1">
      <c r="A74" s="281"/>
      <c r="B74" s="282"/>
      <c r="C74" s="282"/>
      <c r="D74" s="282"/>
      <c r="E74" s="282"/>
      <c r="F74" s="282"/>
      <c r="G74" s="282"/>
      <c r="H74" s="282"/>
      <c r="I74" s="282"/>
      <c r="J74" s="282"/>
      <c r="K74" s="283"/>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row>
    <row r="75" spans="1:11" s="287" customFormat="1" ht="12.75">
      <c r="A75" s="284"/>
      <c r="B75" s="285"/>
      <c r="C75" s="285"/>
      <c r="D75" s="285"/>
      <c r="E75" s="285"/>
      <c r="F75" s="285"/>
      <c r="G75" s="285"/>
      <c r="H75" s="285"/>
      <c r="I75" s="285"/>
      <c r="J75" s="285"/>
      <c r="K75" s="286"/>
    </row>
  </sheetData>
  <mergeCells count="12">
    <mergeCell ref="A66:K75"/>
    <mergeCell ref="A4:A5"/>
    <mergeCell ref="H4:H5"/>
    <mergeCell ref="B4:B5"/>
    <mergeCell ref="C4:C5"/>
    <mergeCell ref="D4:D5"/>
    <mergeCell ref="B2:J2"/>
    <mergeCell ref="B3:J3"/>
    <mergeCell ref="E4:F4"/>
    <mergeCell ref="L4:O4"/>
    <mergeCell ref="I4:I5"/>
    <mergeCell ref="J4:J5"/>
  </mergeCells>
  <printOptions/>
  <pageMargins left="0.1968503937007874" right="0.2362204724409449" top="0.31496062992125984" bottom="0.31496062992125984" header="0.11811023622047245" footer="0.5118110236220472"/>
  <pageSetup horizontalDpi="300" verticalDpi="300" orientation="landscape" paperSize="9" scale="91"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DGP&amp;GF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Solomatkina</dc:creator>
  <cp:keywords/>
  <dc:description/>
  <cp:lastModifiedBy>олюся</cp:lastModifiedBy>
  <cp:lastPrinted>2006-01-20T06:31:46Z</cp:lastPrinted>
  <dcterms:created xsi:type="dcterms:W3CDTF">2006-01-18T18:19:21Z</dcterms:created>
  <dcterms:modified xsi:type="dcterms:W3CDTF">2006-02-06T15:51:14Z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